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EPETITLAN 2024\Desktop\03.-TRANSPARENCIA EN MATERIA DE LEY DE DISCIPLINA\"/>
    </mc:Choice>
  </mc:AlternateContent>
  <xr:revisionPtr revIDLastSave="0" documentId="8_{FA1ED585-413B-4164-ACF9-ED4F851643E6}" xr6:coauthVersionLast="47" xr6:coauthVersionMax="47" xr10:uidLastSave="{00000000-0000-0000-0000-000000000000}"/>
  <bookViews>
    <workbookView xWindow="-108" yWindow="-108" windowWidth="23256" windowHeight="12456" xr2:uid="{FE72BB7C-AAC4-4C2B-AB42-95392878CA76}"/>
  </bookViews>
  <sheets>
    <sheet name="F1_ESF" sheetId="1" r:id="rId1"/>
  </sheets>
  <definedNames>
    <definedName name="_xlnm.Print_Titles" localSheetId="0">F1_ESF!$2:$5</definedName>
  </definedNames>
  <calcPr calcId="191029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G47" i="1"/>
  <c r="G59" i="1"/>
  <c r="F47" i="1"/>
  <c r="F59" i="1"/>
  <c r="F81" i="1"/>
  <c r="D47" i="1"/>
  <c r="D62" i="1"/>
  <c r="C47" i="1"/>
  <c r="C62" i="1"/>
  <c r="G81" i="1"/>
</calcChain>
</file>

<file path=xl/sharedStrings.xml><?xml version="1.0" encoding="utf-8"?>
<sst xmlns="http://schemas.openxmlformats.org/spreadsheetml/2006/main" count="141" uniqueCount="138">
  <si>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</si>
  <si>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</si>
  <si>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</si>
  <si>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</si>
  <si>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</si>
  <si>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</si>
  <si>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</si>
  <si>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</si>
  <si>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</si>
  <si>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</si>
  <si>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</si>
  <si>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</si>
  <si>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</si>
  <si>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</si>
  <si>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</si>
  <si>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</si>
  <si>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</si>
  <si>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</si>
  <si>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</si>
  <si>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</si>
  <si>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</si>
  <si>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</si>
  <si>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</si>
  <si>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</si>
  <si>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</si>
  <si>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</si>
  <si>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</si>
  <si>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</si>
  <si>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</si>
  <si>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</si>
  <si>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</si>
  <si>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</si>
  <si>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</si>
  <si>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</si>
  <si>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</si>
  <si>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</si>
  <si>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</si>
  <si>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</si>
  <si>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</si>
  <si>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</si>
  <si>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</si>
  <si>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</si>
  <si>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</si>
  <si>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</si>
  <si>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</si>
  <si>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</si>
  <si>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</si>
  <si>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</si>
  <si>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</si>
  <si>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</si>
  <si>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</si>
  <si>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</si>
  <si>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</si>
  <si>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</si>
  <si>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</si>
  <si>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</si>
  <si>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</si>
  <si>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</si>
  <si>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</si>
  <si>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</si>
  <si>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</si>
  <si>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</si>
  <si>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</si>
  <si>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</si>
  <si>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</si>
  <si>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</si>
  <si>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</si>
  <si>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</si>
  <si>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</si>
  <si>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</si>
  <si>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</si>
  <si>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</si>
  <si>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</si>
  <si>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</si>
  <si>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</si>
  <si>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</si>
  <si>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</si>
  <si>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</si>
  <si>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</si>
  <si>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</si>
  <si>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</si>
  <si>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</si>
  <si>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</si>
  <si>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</si>
  <si>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</si>
  <si>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</si>
  <si>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</si>
  <si>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</si>
  <si>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</si>
  <si>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</si>
  <si>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</si>
  <si>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</si>
  <si>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</si>
  <si>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</si>
  <si>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</si>
  <si>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</si>
  <si>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</si>
  <si>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</si>
  <si>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</si>
  <si>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</si>
  <si>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</si>
  <si>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</si>
  <si>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</si>
  <si>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</si>
  <si>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</si>
  <si>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</si>
  <si>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</si>
  <si>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</si>
  <si>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</si>
  <si>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</si>
  <si>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</si>
  <si>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</si>
  <si>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</si>
  <si>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</si>
  <si>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</si>
  <si>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</si>
  <si>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</si>
  <si>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</si>
  <si>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</si>
  <si>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</si>
  <si>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TEPETITLÁN (a)</t>
  </si>
  <si>
    <t>Al 31 de diciembre de 2023 y al 31 de Octubre de 2024 (b)</t>
  </si>
  <si>
    <t>2024 (d)</t>
  </si>
  <si>
    <t>31 de diciembre de 2023 (e)</t>
  </si>
  <si>
    <t>ELABORÓ:</t>
  </si>
  <si>
    <t>REVISÓ:</t>
  </si>
  <si>
    <t>AUTORIZÓ:</t>
  </si>
  <si>
    <t>_________________________________________</t>
  </si>
  <si>
    <t>__________________________________</t>
  </si>
  <si>
    <t>_________________________________</t>
  </si>
  <si>
    <t>L.C. YARA CAROLINA ROMERO HERNÁNDEZ</t>
  </si>
  <si>
    <t>C. GERMÁN LUGO ROSARIO</t>
  </si>
  <si>
    <t>LIC. ANA ELSA CASTILLO CEA</t>
  </si>
  <si>
    <t>TESORERA MUNICIPAL</t>
  </si>
  <si>
    <t>SÍNDICO PROCURADOR</t>
  </si>
  <si>
    <t>PRESIDENTA MUNICIPAL</t>
  </si>
  <si>
    <t>"Bajo Protesta de Decir Verdad Declaramos que los Estados Financieros, Presupuestales y sus Notas, son Razonablemente Correctos y son Responsabilidad del Emisor. "</t>
  </si>
  <si>
    <r>
      <t>"BAJO PROTESTA DE DECIR VERDAD DECLARAMOS QUE LAS CIFRAS CONTENIDAS EN ESTE ESTADO FINANCIERO  SON VERACES Y CONTIENEN TODA LA INFORMACION REFERENTE A LA SITUACIÓN Y/O LOS RESULTADOS DEL "</t>
    </r>
    <r>
      <rPr>
        <b/>
        <sz val="10"/>
        <color indexed="8"/>
        <rFont val="Arial Narrow"/>
        <family val="2"/>
      </rPr>
      <t>MUNICIPIO DE TEPETITLÁN</t>
    </r>
    <r>
      <rPr>
        <sz val="10"/>
        <color indexed="8"/>
        <rFont val="Arial Narrow"/>
        <family val="2"/>
      </rPr>
      <t>". AFIRMANDO SER LEGALMENTE RESPONSABLES DE LA AUTENTICIDAD Y VERACIDAD DE LAS MISMAS Y ASIMISMO ASUMIMOS LA RESPONSABILIDAD DERIVADA DE CUALQUIER DECLARACIÓN EN FALSO SOBRE LAS MISMAS"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</si>
</sst>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2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indent="4"/>
    </xf>
    <xf numFmtId="164" fontId="5" fillId="0" borderId="4" xfId="0" applyNumberFormat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BCC8-DDD6-4489-AEEC-EEAD518C90D5}">
  <sheetPr>
    <pageSetUpPr fitToPage="1"/>
  </sheetPr>
  <dimension ref="B1:G98"/>
  <sheetViews>
    <sheetView tabSelected="1" topLeftCell="A82" zoomScaleNormal="100" workbookViewId="0">
      <selection activeCell="E104" sqref="E104"/>
    </sheetView>
  </sheetViews>
  <sheetFormatPr baseColWidth="10" defaultColWidth="11.44140625" defaultRowHeight="13.8" x14ac:dyDescent="0.3"/>
  <cols>
    <col min="1" max="1" width="1.33203125" style="1" customWidth="1"/>
    <col min="2" max="2" width="56.44140625" style="1" customWidth="1"/>
    <col min="3" max="3" width="14.6640625" style="2" customWidth="1"/>
    <col min="4" max="4" width="15" style="2" customWidth="1"/>
    <col min="5" max="5" width="59.44140625" style="1" customWidth="1"/>
    <col min="6" max="6" width="12.33203125" style="2" customWidth="1"/>
    <col min="7" max="7" width="15.109375" style="2" customWidth="1"/>
    <col min="8" max="16384" width="11.44140625" style="1"/>
  </cols>
  <sheetData>
    <row r="1" spans="2:7" ht="14.4" thickBot="1" x14ac:dyDescent="0.35"/>
    <row r="2" spans="2:7" x14ac:dyDescent="0.3">
      <c r="B2" s="20" t="s">
        <v>120</v>
      </c>
      <c r="C2" s="21"/>
      <c r="D2" s="21"/>
      <c r="E2" s="21"/>
      <c r="F2" s="21"/>
      <c r="G2" s="22"/>
    </row>
    <row r="3" spans="2:7" x14ac:dyDescent="0.3">
      <c r="B3" s="23" t="s">
        <v>0</v>
      </c>
      <c r="C3" s="24"/>
      <c r="D3" s="24"/>
      <c r="E3" s="24"/>
      <c r="F3" s="24"/>
      <c r="G3" s="25"/>
    </row>
    <row r="4" spans="2:7" x14ac:dyDescent="0.3">
      <c r="B4" s="23" t="s">
        <v>121</v>
      </c>
      <c r="C4" s="24"/>
      <c r="D4" s="24"/>
      <c r="E4" s="24"/>
      <c r="F4" s="24"/>
      <c r="G4" s="25"/>
    </row>
    <row r="5" spans="2:7" ht="14.4" thickBot="1" x14ac:dyDescent="0.35">
      <c r="B5" s="26" t="s">
        <v>1</v>
      </c>
      <c r="C5" s="27"/>
      <c r="D5" s="27"/>
      <c r="E5" s="27"/>
      <c r="F5" s="27"/>
      <c r="G5" s="28"/>
    </row>
    <row r="6" spans="2:7" ht="28.2" thickBot="1" x14ac:dyDescent="0.3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3">
      <c r="B7" s="6" t="s">
        <v>3</v>
      </c>
      <c r="C7" s="7"/>
      <c r="D7" s="7"/>
      <c r="E7" s="8" t="s">
        <v>4</v>
      </c>
      <c r="F7" s="7"/>
      <c r="G7" s="7"/>
    </row>
    <row r="8" spans="2:7" x14ac:dyDescent="0.3">
      <c r="B8" s="6" t="s">
        <v>5</v>
      </c>
      <c r="C8" s="9"/>
      <c r="D8" s="9"/>
      <c r="E8" s="8" t="s">
        <v>6</v>
      </c>
      <c r="F8" s="9"/>
      <c r="G8" s="9"/>
    </row>
    <row r="9" spans="2:7" x14ac:dyDescent="0.3">
      <c r="B9" s="10" t="s">
        <v>7</v>
      </c>
      <c r="C9" s="9">
        <f>SUM(C10:C16)</f>
        <v>8341213.2300000004</v>
      </c>
      <c r="D9" s="9">
        <f>SUM(D10:D16)</f>
        <v>12814385.039999999</v>
      </c>
      <c r="E9" s="11" t="s">
        <v>8</v>
      </c>
      <c r="F9" s="9">
        <f>SUM(F10:F18)</f>
        <v>3419810.2</v>
      </c>
      <c r="G9" s="9">
        <f>SUM(G10:G18)</f>
        <v>2773562.9099999997</v>
      </c>
    </row>
    <row r="10" spans="2:7" x14ac:dyDescent="0.3">
      <c r="B10" s="12" t="s">
        <v>9</v>
      </c>
      <c r="C10" s="9">
        <v>35407.68</v>
      </c>
      <c r="D10" s="9">
        <v>0</v>
      </c>
      <c r="E10" s="13" t="s">
        <v>10</v>
      </c>
      <c r="F10" s="9">
        <v>2233342.62</v>
      </c>
      <c r="G10" s="9">
        <v>0</v>
      </c>
    </row>
    <row r="11" spans="2:7" x14ac:dyDescent="0.3">
      <c r="B11" s="12" t="s">
        <v>11</v>
      </c>
      <c r="C11" s="9">
        <v>2301151.9500000002</v>
      </c>
      <c r="D11" s="9">
        <v>12787857.039999999</v>
      </c>
      <c r="E11" s="13" t="s">
        <v>12</v>
      </c>
      <c r="F11" s="9">
        <v>202646.21</v>
      </c>
      <c r="G11" s="9">
        <v>504376.39</v>
      </c>
    </row>
    <row r="12" spans="2:7" x14ac:dyDescent="0.3">
      <c r="B12" s="12" t="s">
        <v>13</v>
      </c>
      <c r="C12" s="9">
        <v>0</v>
      </c>
      <c r="D12" s="9">
        <v>0</v>
      </c>
      <c r="E12" s="13" t="s">
        <v>14</v>
      </c>
      <c r="F12" s="9">
        <v>434900.88</v>
      </c>
      <c r="G12" s="9">
        <v>1838290.39</v>
      </c>
    </row>
    <row r="13" spans="2:7" x14ac:dyDescent="0.3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3">
      <c r="B14" s="12" t="s">
        <v>17</v>
      </c>
      <c r="C14" s="9">
        <v>5978125.5999999996</v>
      </c>
      <c r="D14" s="9">
        <v>0</v>
      </c>
      <c r="E14" s="13" t="s">
        <v>18</v>
      </c>
      <c r="F14" s="9">
        <v>0</v>
      </c>
      <c r="G14" s="9">
        <v>0</v>
      </c>
    </row>
    <row r="15" spans="2:7" ht="27.6" x14ac:dyDescent="0.3">
      <c r="B15" s="12" t="s">
        <v>19</v>
      </c>
      <c r="C15" s="9">
        <v>26528</v>
      </c>
      <c r="D15" s="9">
        <v>26528</v>
      </c>
      <c r="E15" s="13" t="s">
        <v>20</v>
      </c>
      <c r="F15" s="9">
        <v>0</v>
      </c>
      <c r="G15" s="9">
        <v>0</v>
      </c>
    </row>
    <row r="16" spans="2:7" x14ac:dyDescent="0.3">
      <c r="B16" s="12" t="s">
        <v>21</v>
      </c>
      <c r="C16" s="9">
        <v>0</v>
      </c>
      <c r="D16" s="9">
        <v>0</v>
      </c>
      <c r="E16" s="13" t="s">
        <v>22</v>
      </c>
      <c r="F16" s="9">
        <v>510730.66</v>
      </c>
      <c r="G16" s="9">
        <v>392706.3</v>
      </c>
    </row>
    <row r="17" spans="2:7" ht="27.6" x14ac:dyDescent="0.3">
      <c r="B17" s="10" t="s">
        <v>23</v>
      </c>
      <c r="C17" s="9">
        <f>SUM(C18:C24)</f>
        <v>29291.27</v>
      </c>
      <c r="D17" s="9">
        <f>SUM(D18:D24)</f>
        <v>0</v>
      </c>
      <c r="E17" s="13" t="s">
        <v>24</v>
      </c>
      <c r="F17" s="9">
        <v>0</v>
      </c>
      <c r="G17" s="9">
        <v>0</v>
      </c>
    </row>
    <row r="18" spans="2:7" x14ac:dyDescent="0.3">
      <c r="B18" s="12" t="s">
        <v>25</v>
      </c>
      <c r="C18" s="9">
        <v>0</v>
      </c>
      <c r="D18" s="9">
        <v>0</v>
      </c>
      <c r="E18" s="13" t="s">
        <v>26</v>
      </c>
      <c r="F18" s="9">
        <v>38189.83</v>
      </c>
      <c r="G18" s="9">
        <v>38189.83</v>
      </c>
    </row>
    <row r="19" spans="2:7" x14ac:dyDescent="0.3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3">
      <c r="B20" s="12" t="s">
        <v>29</v>
      </c>
      <c r="C20" s="9">
        <v>29291.27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3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3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3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3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3">
      <c r="B25" s="10" t="s">
        <v>39</v>
      </c>
      <c r="C25" s="9">
        <f>SUM(C26:C30)</f>
        <v>0</v>
      </c>
      <c r="D25" s="9">
        <f>SUM(D26:D30)</f>
        <v>6530.8</v>
      </c>
      <c r="E25" s="13" t="s">
        <v>40</v>
      </c>
      <c r="F25" s="9">
        <v>0</v>
      </c>
      <c r="G25" s="9">
        <v>0</v>
      </c>
    </row>
    <row r="26" spans="2:7" ht="27.6" x14ac:dyDescent="0.3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7.6" x14ac:dyDescent="0.3">
      <c r="B27" s="12" t="s">
        <v>43</v>
      </c>
      <c r="C27" s="9">
        <v>0</v>
      </c>
      <c r="D27" s="9">
        <v>6530.8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7.6" x14ac:dyDescent="0.3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3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3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7.6" x14ac:dyDescent="0.3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2639.92</v>
      </c>
    </row>
    <row r="32" spans="2:7" x14ac:dyDescent="0.3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3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2639.92</v>
      </c>
    </row>
    <row r="34" spans="2:7" x14ac:dyDescent="0.3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7.6" x14ac:dyDescent="0.3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ht="27.6" x14ac:dyDescent="0.3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3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3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7.6" x14ac:dyDescent="0.3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3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3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3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6486.53</v>
      </c>
      <c r="G42" s="9">
        <f>SUM(G43:G45)</f>
        <v>2280.5</v>
      </c>
    </row>
    <row r="43" spans="2:7" x14ac:dyDescent="0.3">
      <c r="B43" s="12" t="s">
        <v>75</v>
      </c>
      <c r="C43" s="9">
        <v>0</v>
      </c>
      <c r="D43" s="9">
        <v>0</v>
      </c>
      <c r="E43" s="13" t="s">
        <v>76</v>
      </c>
      <c r="F43" s="9">
        <v>6486.53</v>
      </c>
      <c r="G43" s="9">
        <v>2280.5</v>
      </c>
    </row>
    <row r="44" spans="2:7" ht="27.6" x14ac:dyDescent="0.3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3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3">
      <c r="B46" s="10"/>
      <c r="C46" s="9"/>
      <c r="D46" s="9"/>
      <c r="E46" s="11"/>
      <c r="F46" s="9"/>
      <c r="G46" s="9"/>
    </row>
    <row r="47" spans="2:7" x14ac:dyDescent="0.3">
      <c r="B47" s="6" t="s">
        <v>81</v>
      </c>
      <c r="C47" s="9">
        <f>C9+C17+C25+C31+C37+C38+C41</f>
        <v>8370504.5</v>
      </c>
      <c r="D47" s="9">
        <f>D9+D17+D25+D31+D37+D38+D41</f>
        <v>12820915.84</v>
      </c>
      <c r="E47" s="8" t="s">
        <v>82</v>
      </c>
      <c r="F47" s="9">
        <f>F9+F19+F23+F26+F27+F31+F38+F42</f>
        <v>3426296.73</v>
      </c>
      <c r="G47" s="9">
        <f>G9+G19+G23+G26+G27+G31+G38+G42</f>
        <v>2778483.3299999996</v>
      </c>
    </row>
    <row r="48" spans="2:7" x14ac:dyDescent="0.3">
      <c r="B48" s="6"/>
      <c r="C48" s="9"/>
      <c r="D48" s="9"/>
      <c r="E48" s="8"/>
      <c r="F48" s="9"/>
      <c r="G48" s="9"/>
    </row>
    <row r="49" spans="2:7" x14ac:dyDescent="0.3">
      <c r="B49" s="6" t="s">
        <v>83</v>
      </c>
      <c r="C49" s="9"/>
      <c r="D49" s="9"/>
      <c r="E49" s="8" t="s">
        <v>84</v>
      </c>
      <c r="F49" s="9"/>
      <c r="G49" s="9"/>
    </row>
    <row r="50" spans="2:7" x14ac:dyDescent="0.3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3">
      <c r="B51" s="10" t="s">
        <v>87</v>
      </c>
      <c r="C51" s="9">
        <v>7198859.5899999999</v>
      </c>
      <c r="D51" s="9">
        <v>7198859.5899999999</v>
      </c>
      <c r="E51" s="11" t="s">
        <v>88</v>
      </c>
      <c r="F51" s="9">
        <v>0</v>
      </c>
      <c r="G51" s="9">
        <v>0</v>
      </c>
    </row>
    <row r="52" spans="2:7" x14ac:dyDescent="0.3">
      <c r="B52" s="10" t="s">
        <v>89</v>
      </c>
      <c r="C52" s="9">
        <v>132061012.55</v>
      </c>
      <c r="D52" s="9">
        <v>97794677.390000001</v>
      </c>
      <c r="E52" s="11" t="s">
        <v>90</v>
      </c>
      <c r="F52" s="9">
        <v>0</v>
      </c>
      <c r="G52" s="9">
        <v>0</v>
      </c>
    </row>
    <row r="53" spans="2:7" x14ac:dyDescent="0.3">
      <c r="B53" s="10" t="s">
        <v>91</v>
      </c>
      <c r="C53" s="9">
        <v>14523367.449999999</v>
      </c>
      <c r="D53" s="9">
        <v>10546266.710000001</v>
      </c>
      <c r="E53" s="11" t="s">
        <v>92</v>
      </c>
      <c r="F53" s="9">
        <v>0</v>
      </c>
      <c r="G53" s="9">
        <v>0</v>
      </c>
    </row>
    <row r="54" spans="2:7" ht="27.6" x14ac:dyDescent="0.3">
      <c r="B54" s="10" t="s">
        <v>93</v>
      </c>
      <c r="C54" s="9">
        <v>177886.03</v>
      </c>
      <c r="D54" s="9">
        <v>159336.03</v>
      </c>
      <c r="E54" s="11" t="s">
        <v>94</v>
      </c>
      <c r="F54" s="9">
        <v>0</v>
      </c>
      <c r="G54" s="9">
        <v>0</v>
      </c>
    </row>
    <row r="55" spans="2:7" x14ac:dyDescent="0.3">
      <c r="B55" s="10" t="s">
        <v>95</v>
      </c>
      <c r="C55" s="9">
        <v>-1201831.02</v>
      </c>
      <c r="D55" s="9">
        <v>-1201831.02</v>
      </c>
      <c r="E55" s="11" t="s">
        <v>96</v>
      </c>
      <c r="F55" s="9">
        <v>0</v>
      </c>
      <c r="G55" s="9">
        <v>0</v>
      </c>
    </row>
    <row r="56" spans="2:7" x14ac:dyDescent="0.3">
      <c r="B56" s="10" t="s">
        <v>97</v>
      </c>
      <c r="C56" s="9">
        <v>5158247.1399999997</v>
      </c>
      <c r="D56" s="9">
        <v>5158247.1399999997</v>
      </c>
      <c r="E56" s="8"/>
      <c r="F56" s="9"/>
      <c r="G56" s="9"/>
    </row>
    <row r="57" spans="2:7" x14ac:dyDescent="0.3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3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3">
      <c r="B59" s="10"/>
      <c r="C59" s="9"/>
      <c r="D59" s="9"/>
      <c r="E59" s="8" t="s">
        <v>101</v>
      </c>
      <c r="F59" s="9">
        <f>F47+F57</f>
        <v>3426296.73</v>
      </c>
      <c r="G59" s="9">
        <f>G47+G57</f>
        <v>2778483.3299999996</v>
      </c>
    </row>
    <row r="60" spans="2:7" ht="27.6" x14ac:dyDescent="0.3">
      <c r="B60" s="6" t="s">
        <v>102</v>
      </c>
      <c r="C60" s="9">
        <f>SUM(C50:C58)</f>
        <v>157917541.73999995</v>
      </c>
      <c r="D60" s="9">
        <f>SUM(D50:D58)</f>
        <v>119655555.84</v>
      </c>
      <c r="E60" s="11"/>
      <c r="F60" s="9"/>
      <c r="G60" s="9"/>
    </row>
    <row r="61" spans="2:7" x14ac:dyDescent="0.3">
      <c r="B61" s="10"/>
      <c r="C61" s="9"/>
      <c r="D61" s="9"/>
      <c r="E61" s="8" t="s">
        <v>103</v>
      </c>
      <c r="F61" s="9"/>
      <c r="G61" s="9"/>
    </row>
    <row r="62" spans="2:7" x14ac:dyDescent="0.3">
      <c r="B62" s="6" t="s">
        <v>104</v>
      </c>
      <c r="C62" s="9">
        <f>C47+C60</f>
        <v>166288046.23999995</v>
      </c>
      <c r="D62" s="9">
        <f>D47+D60</f>
        <v>132476471.68000001</v>
      </c>
      <c r="E62" s="8"/>
      <c r="F62" s="9"/>
      <c r="G62" s="9"/>
    </row>
    <row r="63" spans="2:7" x14ac:dyDescent="0.3">
      <c r="B63" s="10"/>
      <c r="C63" s="9"/>
      <c r="D63" s="9"/>
      <c r="E63" s="8" t="s">
        <v>105</v>
      </c>
      <c r="F63" s="9">
        <f>SUM(F64:F66)</f>
        <v>41384999.75</v>
      </c>
      <c r="G63" s="9">
        <f>SUM(G64:G66)</f>
        <v>0</v>
      </c>
    </row>
    <row r="64" spans="2:7" x14ac:dyDescent="0.3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3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3">
      <c r="B66" s="10"/>
      <c r="C66" s="9"/>
      <c r="D66" s="9"/>
      <c r="E66" s="11" t="s">
        <v>108</v>
      </c>
      <c r="F66" s="9">
        <v>41384999.75</v>
      </c>
      <c r="G66" s="9">
        <v>0</v>
      </c>
    </row>
    <row r="67" spans="2:7" x14ac:dyDescent="0.3">
      <c r="B67" s="10"/>
      <c r="C67" s="9"/>
      <c r="D67" s="9"/>
      <c r="E67" s="11"/>
      <c r="F67" s="9"/>
      <c r="G67" s="9"/>
    </row>
    <row r="68" spans="2:7" x14ac:dyDescent="0.3">
      <c r="B68" s="10"/>
      <c r="C68" s="9"/>
      <c r="D68" s="9"/>
      <c r="E68" s="8" t="s">
        <v>109</v>
      </c>
      <c r="F68" s="9">
        <f>SUM(F69:F73)</f>
        <v>121476749.76000001</v>
      </c>
      <c r="G68" s="9">
        <f>SUM(G69:G73)</f>
        <v>129697988.35000001</v>
      </c>
    </row>
    <row r="69" spans="2:7" x14ac:dyDescent="0.3">
      <c r="B69" s="10"/>
      <c r="C69" s="9"/>
      <c r="D69" s="9"/>
      <c r="E69" s="11" t="s">
        <v>110</v>
      </c>
      <c r="F69" s="9">
        <v>20608983.350000001</v>
      </c>
      <c r="G69" s="9">
        <v>30579425.649999999</v>
      </c>
    </row>
    <row r="70" spans="2:7" x14ac:dyDescent="0.3">
      <c r="B70" s="10"/>
      <c r="C70" s="9"/>
      <c r="D70" s="9"/>
      <c r="E70" s="11" t="s">
        <v>111</v>
      </c>
      <c r="F70" s="9">
        <v>101564018.68000001</v>
      </c>
      <c r="G70" s="9">
        <v>99814814.969999999</v>
      </c>
    </row>
    <row r="71" spans="2:7" x14ac:dyDescent="0.3">
      <c r="B71" s="10"/>
      <c r="C71" s="9"/>
      <c r="D71" s="9"/>
      <c r="E71" s="11" t="s">
        <v>112</v>
      </c>
      <c r="F71" s="9">
        <v>29765.01</v>
      </c>
      <c r="G71" s="9">
        <v>29765.01</v>
      </c>
    </row>
    <row r="72" spans="2:7" x14ac:dyDescent="0.3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3">
      <c r="B73" s="10"/>
      <c r="C73" s="9"/>
      <c r="D73" s="9"/>
      <c r="E73" s="11" t="s">
        <v>114</v>
      </c>
      <c r="F73" s="9">
        <v>-726017.28</v>
      </c>
      <c r="G73" s="9">
        <v>-726017.28</v>
      </c>
    </row>
    <row r="74" spans="2:7" x14ac:dyDescent="0.3">
      <c r="B74" s="10"/>
      <c r="C74" s="9"/>
      <c r="D74" s="9"/>
      <c r="E74" s="11"/>
      <c r="F74" s="9"/>
      <c r="G74" s="9"/>
    </row>
    <row r="75" spans="2:7" ht="27.6" x14ac:dyDescent="0.3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3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3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3">
      <c r="B78" s="10"/>
      <c r="C78" s="9"/>
      <c r="D78" s="9"/>
      <c r="E78" s="11"/>
      <c r="F78" s="9"/>
      <c r="G78" s="9"/>
    </row>
    <row r="79" spans="2:7" x14ac:dyDescent="0.3">
      <c r="B79" s="10"/>
      <c r="C79" s="9"/>
      <c r="D79" s="9"/>
      <c r="E79" s="8" t="s">
        <v>118</v>
      </c>
      <c r="F79" s="9">
        <f>F63+F68+F75</f>
        <v>162861749.50999999</v>
      </c>
      <c r="G79" s="9">
        <f>G63+G68+G75</f>
        <v>129697988.35000001</v>
      </c>
    </row>
    <row r="80" spans="2:7" x14ac:dyDescent="0.3">
      <c r="B80" s="10"/>
      <c r="C80" s="9"/>
      <c r="D80" s="9"/>
      <c r="E80" s="11"/>
      <c r="F80" s="9"/>
      <c r="G80" s="9"/>
    </row>
    <row r="81" spans="2:7" x14ac:dyDescent="0.3">
      <c r="B81" s="10"/>
      <c r="C81" s="9"/>
      <c r="D81" s="9"/>
      <c r="E81" s="8" t="s">
        <v>119</v>
      </c>
      <c r="F81" s="9">
        <f>F59+F79</f>
        <v>166288046.23999998</v>
      </c>
      <c r="G81" s="9">
        <f>G59+G79</f>
        <v>132476471.68000001</v>
      </c>
    </row>
    <row r="82" spans="2:7" ht="14.4" thickBot="1" x14ac:dyDescent="0.35">
      <c r="B82" s="16"/>
      <c r="C82" s="17"/>
      <c r="D82" s="17"/>
      <c r="E82" s="18"/>
      <c r="F82" s="19"/>
      <c r="G82" s="19"/>
    </row>
    <row r="87" spans="2:7" x14ac:dyDescent="0.3">
      <c r="B87" s="29" t="s">
        <v>124</v>
      </c>
      <c r="C87" s="30" t="s">
        <v>125</v>
      </c>
      <c r="D87" s="30"/>
      <c r="E87" s="30" t="s">
        <v>126</v>
      </c>
      <c r="F87" s="30"/>
    </row>
    <row r="89" spans="2:7" x14ac:dyDescent="0.3">
      <c r="B89" s="29" t="s">
        <v>127</v>
      </c>
      <c r="C89" s="30" t="s">
        <v>128</v>
      </c>
      <c r="D89" s="30"/>
      <c r="E89" s="30" t="s">
        <v>129</v>
      </c>
      <c r="F89" s="30"/>
    </row>
    <row r="90" spans="2:7" x14ac:dyDescent="0.3">
      <c r="B90" s="29" t="s">
        <v>130</v>
      </c>
      <c r="C90" s="30" t="s">
        <v>131</v>
      </c>
      <c r="D90" s="30"/>
      <c r="E90" s="31" t="s">
        <v>132</v>
      </c>
      <c r="F90" s="31"/>
    </row>
    <row r="91" spans="2:7" x14ac:dyDescent="0.3">
      <c r="B91" s="29" t="s">
        <v>133</v>
      </c>
      <c r="C91" s="31" t="s">
        <v>134</v>
      </c>
      <c r="D91" s="31"/>
      <c r="E91" s="31" t="s">
        <v>135</v>
      </c>
      <c r="F91" s="31"/>
    </row>
    <row r="93" spans="2:7" x14ac:dyDescent="0.3">
      <c r="B93" s="32" t="s">
        <v>136</v>
      </c>
      <c r="C93" s="32"/>
      <c r="D93" s="32"/>
      <c r="E93" s="32"/>
      <c r="F93" s="32"/>
      <c r="G93" s="32"/>
    </row>
    <row r="94" spans="2:7" x14ac:dyDescent="0.3">
      <c r="B94" s="32"/>
      <c r="C94" s="32"/>
      <c r="D94" s="32"/>
      <c r="E94" s="32"/>
      <c r="F94" s="32"/>
      <c r="G94" s="32"/>
    </row>
    <row r="95" spans="2:7" x14ac:dyDescent="0.3">
      <c r="B95" s="29"/>
      <c r="C95" s="29"/>
      <c r="D95" s="29"/>
      <c r="E95" s="29"/>
      <c r="F95" s="29"/>
      <c r="G95" s="29"/>
    </row>
    <row r="96" spans="2:7" x14ac:dyDescent="0.3">
      <c r="B96" s="32" t="s">
        <v>137</v>
      </c>
      <c r="C96" s="32"/>
      <c r="D96" s="32"/>
      <c r="E96" s="32"/>
      <c r="F96" s="32"/>
      <c r="G96" s="32"/>
    </row>
    <row r="97" spans="2:7" x14ac:dyDescent="0.3">
      <c r="B97" s="32"/>
      <c r="C97" s="32"/>
      <c r="D97" s="32"/>
      <c r="E97" s="32"/>
      <c r="F97" s="32"/>
      <c r="G97" s="32"/>
    </row>
    <row r="98" spans="2:7" x14ac:dyDescent="0.3">
      <c r="B98" s="32"/>
      <c r="C98" s="32"/>
      <c r="D98" s="32"/>
      <c r="E98" s="32"/>
      <c r="F98" s="32"/>
      <c r="G98" s="32"/>
    </row>
  </sheetData>
  <mergeCells count="14">
    <mergeCell ref="B93:G94"/>
    <mergeCell ref="B96:G98"/>
    <mergeCell ref="C89:D89"/>
    <mergeCell ref="E89:F89"/>
    <mergeCell ref="C90:D90"/>
    <mergeCell ref="E90:F90"/>
    <mergeCell ref="C91:D91"/>
    <mergeCell ref="E91:F91"/>
    <mergeCell ref="B2:G2"/>
    <mergeCell ref="B3:G3"/>
    <mergeCell ref="B4:G4"/>
    <mergeCell ref="B5:G5"/>
    <mergeCell ref="C87:D87"/>
    <mergeCell ref="E87:F87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TEPETITLAN 2024</cp:lastModifiedBy>
  <cp:lastPrinted>2025-02-12T23:37:56Z</cp:lastPrinted>
  <dcterms:created xsi:type="dcterms:W3CDTF">2016-10-11T18:36:49Z</dcterms:created>
  <dcterms:modified xsi:type="dcterms:W3CDTF">2025-02-12T23:41:20Z</dcterms:modified>
</cp:coreProperties>
</file>