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EPETITLAN 2024\Desktop\03.-TRANSPARENCIA EN MATERIA DE LEY DE DISCIPLINA\"/>
    </mc:Choice>
  </mc:AlternateContent>
  <xr:revisionPtr revIDLastSave="0" documentId="8_{3B0DCC29-B3E8-47A1-A802-A1771D4E8C4D}" xr6:coauthVersionLast="47" xr6:coauthVersionMax="47" xr10:uidLastSave="{00000000-0000-0000-0000-000000000000}"/>
  <bookViews>
    <workbookView xWindow="-108" yWindow="-108" windowWidth="23256" windowHeight="12456" xr2:uid="{7CF5823D-F516-42C0-956F-E634DC13A19B}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E74" i="1"/>
  <c r="D75" i="1"/>
  <c r="D74" i="1"/>
  <c r="E75" i="1"/>
  <c r="C76" i="1"/>
  <c r="C74" i="1"/>
  <c r="C75" i="1"/>
  <c r="D72" i="1"/>
  <c r="E72" i="1"/>
  <c r="E82" i="1"/>
  <c r="E84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/>
  <c r="D66" i="1"/>
  <c r="E54" i="1"/>
  <c r="E64" i="1"/>
  <c r="E66" i="1"/>
  <c r="C54" i="1"/>
  <c r="D44" i="1"/>
  <c r="E44" i="1"/>
  <c r="C44" i="1"/>
  <c r="D41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C82" i="1"/>
  <c r="C84" i="1"/>
  <c r="E22" i="1"/>
  <c r="E24" i="1"/>
  <c r="E26" i="1"/>
  <c r="E35" i="1"/>
  <c r="D22" i="1"/>
  <c r="D24" i="1"/>
  <c r="D26" i="1"/>
  <c r="D35" i="1"/>
  <c r="C22" i="1"/>
  <c r="C24" i="1"/>
  <c r="C26" i="1"/>
  <c r="C35" i="1"/>
  <c r="C64" i="1"/>
  <c r="C66" i="1"/>
  <c r="D82" i="1"/>
  <c r="D84" i="1"/>
</calcChain>
</file>

<file path=xl/sharedStrings.xml><?xml version="1.0" encoding="utf-8"?>
<sst xmlns="http://schemas.openxmlformats.org/spreadsheetml/2006/main" count="84" uniqueCount="60">
  <si>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</si>
  <si>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</si>
  <si>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</si>
  <si>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</si>
  <si>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</si>
  <si>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</si>
  <si>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</si>
  <si>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</si>
  <si>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</si>
  <si>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</si>
  <si>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</si>
  <si>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</si>
  <si>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</si>
  <si>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</si>
  <si>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</si>
  <si>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</si>
  <si>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</si>
  <si>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</si>
  <si>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</si>
  <si>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</si>
  <si>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</si>
  <si>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</si>
  <si>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</si>
  <si>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</si>
  <si>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</si>
  <si>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</si>
  <si>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</si>
  <si>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</si>
  <si>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</si>
  <si>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</si>
  <si>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</si>
  <si>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</si>
  <si>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</si>
  <si>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</si>
  <si>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</si>
  <si>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</si>
  <si>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</si>
  <si>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</si>
  <si>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</si>
  <si>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</si>
  <si>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</si>
  <si>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</si>
  <si>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</si>
  <si>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</si>
  <si>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TEPETITLÁN (a)</t>
  </si>
  <si>
    <t>Del 1 de Enero al 31 de Diciembre de 2024 (b)</t>
  </si>
  <si>
    <t>ELABORÓ:</t>
  </si>
  <si>
    <t>REVISÓ:</t>
  </si>
  <si>
    <t>AUTORIZÓ:</t>
  </si>
  <si>
    <t>_________________________________________</t>
  </si>
  <si>
    <t>__________________________________</t>
  </si>
  <si>
    <t>_________________________________</t>
  </si>
  <si>
    <t>L.C. YARA CAROLINA ROMERO HERNÁNDEZ</t>
  </si>
  <si>
    <t>C. GERMÁN LUGO ROSARIO</t>
  </si>
  <si>
    <t>LIC. ANA ELSA CASTILLO CEA</t>
  </si>
  <si>
    <t>TESORERA MUNICIPAL</t>
  </si>
  <si>
    <t>SÍNDICO PROCURADOR</t>
  </si>
  <si>
    <t>PRESIDENTA MUNICIPAL</t>
  </si>
  <si>
    <t>"Bajo Protesta de Decir Verdad Declaramos que los Estados Financieros, Presupuestales y sus Notas, son Razonablemente Correctos y son Responsabilidad del Emisor. "</t>
  </si>
  <si>
    <r>
      <t>"BAJO PROTESTA DE DECIR VERDAD DECLARAMOS QUE LAS CIFRAS CONTENIDAS EN ESTE ESTADO FINANCIERO  SON VERACES Y CONTIENEN TODA LA INFORMACION REFERENTE A LA SITUACIÓN Y/O LOS RESULTADOS DEL "</t>
    </r>
    <r>
      <rPr>
        <b/>
        <sz val="10"/>
        <color indexed="8"/>
        <rFont val="Arial Narrow"/>
        <family val="2"/>
      </rPr>
      <t>MUNICIPIO DE TEPETITLÁN</t>
    </r>
    <r>
      <rPr>
        <sz val="10"/>
        <color indexed="8"/>
        <rFont val="Arial Narrow"/>
        <family val="2"/>
      </rPr>
      <t>". AFIRMANDO SER LEGALMENTE RESPONSABLES DE LA AUTENTICIDAD Y VERACIDAD DE LAS MISMAS Y ASIMISMO ASUMIMOS LA RESPONSABILIDAD DERIVADA DE CUALQUIER DECLARACIÓN EN FALSO SOBRE LAS MISMAS"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</si>
</sst>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5" fillId="0" borderId="5" xfId="0" applyNumberFormat="1" applyFont="1" applyBorder="1" applyAlignment="1">
      <alignment vertical="center" wrapText="1"/>
    </xf>
    <xf numFmtId="172" fontId="5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horizontal="left" vertical="center" wrapText="1" indent="5"/>
    </xf>
    <xf numFmtId="172" fontId="4" fillId="0" borderId="5" xfId="0" applyNumberFormat="1" applyFont="1" applyBorder="1" applyAlignment="1">
      <alignment vertical="center" wrapText="1"/>
    </xf>
    <xf numFmtId="172" fontId="4" fillId="2" borderId="2" xfId="0" applyNumberFormat="1" applyFont="1" applyFill="1" applyBorder="1" applyAlignment="1">
      <alignment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5" fillId="2" borderId="7" xfId="0" applyNumberFormat="1" applyFont="1" applyFill="1" applyBorder="1" applyAlignment="1">
      <alignment vertical="center"/>
    </xf>
    <xf numFmtId="172" fontId="5" fillId="2" borderId="8" xfId="0" applyNumberFormat="1" applyFont="1" applyFill="1" applyBorder="1" applyAlignment="1">
      <alignment horizontal="center" vertical="center" wrapText="1"/>
    </xf>
    <xf numFmtId="172" fontId="5" fillId="0" borderId="6" xfId="0" applyNumberFormat="1" applyFont="1" applyBorder="1" applyAlignment="1">
      <alignment vertical="center" wrapText="1"/>
    </xf>
    <xf numFmtId="172" fontId="5" fillId="0" borderId="3" xfId="0" applyNumberFormat="1" applyFont="1" applyBorder="1" applyAlignment="1">
      <alignment vertical="center" wrapText="1"/>
    </xf>
    <xf numFmtId="172" fontId="4" fillId="0" borderId="0" xfId="0" applyNumberFormat="1" applyFont="1"/>
    <xf numFmtId="172" fontId="5" fillId="2" borderId="9" xfId="0" applyNumberFormat="1" applyFont="1" applyFill="1" applyBorder="1" applyAlignment="1">
      <alignment horizontal="center" vertical="center"/>
    </xf>
    <xf numFmtId="172" fontId="5" fillId="2" borderId="3" xfId="0" applyNumberFormat="1" applyFont="1" applyFill="1" applyBorder="1" applyAlignment="1">
      <alignment horizontal="center"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5" fillId="0" borderId="5" xfId="0" applyNumberFormat="1" applyFont="1" applyBorder="1" applyAlignment="1">
      <alignment vertical="center"/>
    </xf>
    <xf numFmtId="172" fontId="5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5"/>
    </xf>
    <xf numFmtId="172" fontId="4" fillId="0" borderId="5" xfId="0" applyNumberFormat="1" applyFont="1" applyBorder="1" applyAlignment="1">
      <alignment vertical="center"/>
    </xf>
    <xf numFmtId="172" fontId="5" fillId="0" borderId="6" xfId="0" applyNumberFormat="1" applyFont="1" applyBorder="1" applyAlignment="1">
      <alignment vertical="center"/>
    </xf>
    <xf numFmtId="172" fontId="5" fillId="0" borderId="3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horizontal="justify"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3" borderId="2" xfId="0" applyNumberFormat="1" applyFont="1" applyFill="1" applyBorder="1" applyAlignment="1">
      <alignment vertical="center"/>
    </xf>
    <xf numFmtId="172" fontId="5" fillId="0" borderId="5" xfId="0" applyNumberFormat="1" applyFont="1" applyBorder="1" applyAlignment="1">
      <alignment horizontal="left" vertical="center" indent="1"/>
    </xf>
    <xf numFmtId="172" fontId="5" fillId="0" borderId="5" xfId="0" applyNumberFormat="1" applyFont="1" applyBorder="1" applyAlignment="1">
      <alignment horizontal="left" vertical="center" wrapText="1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4" fillId="0" borderId="12" xfId="0" applyNumberFormat="1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2" fontId="5" fillId="2" borderId="10" xfId="0" applyNumberFormat="1" applyFont="1" applyFill="1" applyBorder="1" applyAlignment="1">
      <alignment vertical="center"/>
    </xf>
    <xf numFmtId="172" fontId="5" fillId="2" borderId="11" xfId="0" applyNumberFormat="1" applyFont="1" applyFill="1" applyBorder="1" applyAlignment="1">
      <alignment vertical="center"/>
    </xf>
    <xf numFmtId="172" fontId="5" fillId="2" borderId="4" xfId="0" applyNumberFormat="1" applyFont="1" applyFill="1" applyBorder="1" applyAlignment="1">
      <alignment horizontal="center" vertical="center"/>
    </xf>
    <xf numFmtId="172" fontId="5" fillId="2" borderId="6" xfId="0" applyNumberFormat="1" applyFont="1" applyFill="1" applyBorder="1" applyAlignment="1">
      <alignment horizontal="center" vertical="center"/>
    </xf>
    <xf numFmtId="172" fontId="5" fillId="2" borderId="4" xfId="0" applyNumberFormat="1" applyFont="1" applyFill="1" applyBorder="1" applyAlignment="1">
      <alignment horizontal="center" vertical="center" wrapText="1"/>
    </xf>
    <xf numFmtId="172" fontId="5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633-AC5E-434D-86FA-0552042964A6}">
  <sheetPr>
    <pageSetUpPr fitToPage="1"/>
  </sheetPr>
  <dimension ref="B1:F106"/>
  <sheetViews>
    <sheetView tabSelected="1" workbookViewId="0">
      <pane ySplit="8" topLeftCell="A84" activePane="bottomLeft" state="frozen"/>
      <selection pane="bottomLeft" activeCell="B90" sqref="B90:F106"/>
    </sheetView>
  </sheetViews>
  <sheetFormatPr baseColWidth="10" defaultColWidth="11.44140625" defaultRowHeight="13.8" x14ac:dyDescent="0.3"/>
  <cols>
    <col min="1" max="1" width="4.88671875" style="1" customWidth="1"/>
    <col min="2" max="2" width="69.6640625" style="1" bestFit="1" customWidth="1"/>
    <col min="3" max="3" width="17.6640625" style="1" customWidth="1"/>
    <col min="4" max="4" width="18" style="1" customWidth="1"/>
    <col min="5" max="5" width="20.88671875" style="1" customWidth="1"/>
    <col min="6" max="16384" width="11.44140625" style="1"/>
  </cols>
  <sheetData>
    <row r="1" spans="2:5" ht="14.4" thickBot="1" x14ac:dyDescent="0.35"/>
    <row r="2" spans="2:5" x14ac:dyDescent="0.3">
      <c r="B2" s="36" t="s">
        <v>44</v>
      </c>
      <c r="C2" s="37"/>
      <c r="D2" s="37"/>
      <c r="E2" s="38"/>
    </row>
    <row r="3" spans="2:5" x14ac:dyDescent="0.3">
      <c r="B3" s="39" t="s">
        <v>0</v>
      </c>
      <c r="C3" s="40"/>
      <c r="D3" s="40"/>
      <c r="E3" s="41"/>
    </row>
    <row r="4" spans="2:5" x14ac:dyDescent="0.3">
      <c r="B4" s="39" t="s">
        <v>45</v>
      </c>
      <c r="C4" s="40"/>
      <c r="D4" s="40"/>
      <c r="E4" s="41"/>
    </row>
    <row r="5" spans="2:5" ht="14.4" thickBot="1" x14ac:dyDescent="0.35">
      <c r="B5" s="42" t="s">
        <v>1</v>
      </c>
      <c r="C5" s="43"/>
      <c r="D5" s="43"/>
      <c r="E5" s="44"/>
    </row>
    <row r="6" spans="2:5" ht="14.4" thickBot="1" x14ac:dyDescent="0.35">
      <c r="B6" s="2"/>
      <c r="C6" s="2"/>
      <c r="D6" s="2"/>
      <c r="E6" s="2"/>
    </row>
    <row r="7" spans="2:5" x14ac:dyDescent="0.3">
      <c r="B7" s="45" t="s">
        <v>2</v>
      </c>
      <c r="C7" s="3" t="s">
        <v>3</v>
      </c>
      <c r="D7" s="47" t="s">
        <v>5</v>
      </c>
      <c r="E7" s="3" t="s">
        <v>6</v>
      </c>
    </row>
    <row r="8" spans="2:5" ht="14.4" thickBot="1" x14ac:dyDescent="0.35">
      <c r="B8" s="46"/>
      <c r="C8" s="4" t="s">
        <v>4</v>
      </c>
      <c r="D8" s="48"/>
      <c r="E8" s="4" t="s">
        <v>7</v>
      </c>
    </row>
    <row r="9" spans="2:5" x14ac:dyDescent="0.3">
      <c r="B9" s="7" t="s">
        <v>8</v>
      </c>
      <c r="C9" s="8">
        <f>SUM(C10:C12)</f>
        <v>64760049.140000001</v>
      </c>
      <c r="D9" s="8">
        <f>SUM(D10:D12)</f>
        <v>79121135.859999999</v>
      </c>
      <c r="E9" s="8">
        <f>SUM(E10:E12)</f>
        <v>79121135.859999999</v>
      </c>
    </row>
    <row r="10" spans="2:5" x14ac:dyDescent="0.3">
      <c r="B10" s="9" t="s">
        <v>9</v>
      </c>
      <c r="C10" s="6">
        <v>44317263.140000001</v>
      </c>
      <c r="D10" s="6">
        <v>45952039.159999996</v>
      </c>
      <c r="E10" s="6">
        <v>45952039.159999996</v>
      </c>
    </row>
    <row r="11" spans="2:5" x14ac:dyDescent="0.3">
      <c r="B11" s="9" t="s">
        <v>10</v>
      </c>
      <c r="C11" s="6">
        <v>20442786</v>
      </c>
      <c r="D11" s="6">
        <v>33169096.699999999</v>
      </c>
      <c r="E11" s="6">
        <v>33169096.699999999</v>
      </c>
    </row>
    <row r="12" spans="2:5" x14ac:dyDescent="0.3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3">
      <c r="B13" s="7"/>
      <c r="C13" s="6"/>
      <c r="D13" s="6"/>
      <c r="E13" s="6"/>
    </row>
    <row r="14" spans="2:5" ht="15.6" x14ac:dyDescent="0.3">
      <c r="B14" s="7" t="s">
        <v>42</v>
      </c>
      <c r="C14" s="8">
        <f>SUM(C15:C16)</f>
        <v>72618801.659999996</v>
      </c>
      <c r="D14" s="8">
        <f>SUM(D15:D16)</f>
        <v>70470951.780000001</v>
      </c>
      <c r="E14" s="8">
        <f>SUM(E15:E16)</f>
        <v>70238308.310000002</v>
      </c>
    </row>
    <row r="15" spans="2:5" x14ac:dyDescent="0.3">
      <c r="B15" s="9" t="s">
        <v>12</v>
      </c>
      <c r="C15" s="6">
        <v>49108696.189999998</v>
      </c>
      <c r="D15" s="6">
        <v>45845677.5</v>
      </c>
      <c r="E15" s="6">
        <v>45661334.030000001</v>
      </c>
    </row>
    <row r="16" spans="2:5" x14ac:dyDescent="0.3">
      <c r="B16" s="9" t="s">
        <v>13</v>
      </c>
      <c r="C16" s="6">
        <v>23510105.469999999</v>
      </c>
      <c r="D16" s="6">
        <v>24625274.280000001</v>
      </c>
      <c r="E16" s="6">
        <v>24576974.280000001</v>
      </c>
    </row>
    <row r="17" spans="2:5" x14ac:dyDescent="0.3">
      <c r="B17" s="10"/>
      <c r="C17" s="6"/>
      <c r="D17" s="6"/>
      <c r="E17" s="6"/>
    </row>
    <row r="18" spans="2:5" x14ac:dyDescent="0.3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3">
      <c r="B19" s="9" t="s">
        <v>15</v>
      </c>
      <c r="C19" s="11"/>
      <c r="D19" s="6"/>
      <c r="E19" s="6"/>
    </row>
    <row r="20" spans="2:5" x14ac:dyDescent="0.3">
      <c r="B20" s="9" t="s">
        <v>16</v>
      </c>
      <c r="C20" s="11"/>
      <c r="D20" s="6"/>
      <c r="E20" s="6"/>
    </row>
    <row r="21" spans="2:5" x14ac:dyDescent="0.3">
      <c r="B21" s="10"/>
      <c r="C21" s="6"/>
      <c r="D21" s="6"/>
      <c r="E21" s="6"/>
    </row>
    <row r="22" spans="2:5" x14ac:dyDescent="0.3">
      <c r="B22" s="7" t="s">
        <v>17</v>
      </c>
      <c r="C22" s="8">
        <f>C9-C14+C18</f>
        <v>-7858752.5199999958</v>
      </c>
      <c r="D22" s="7">
        <f>D9-D14+D18</f>
        <v>8650184.0799999982</v>
      </c>
      <c r="E22" s="7">
        <f>E9-E14+E18</f>
        <v>8882827.549999997</v>
      </c>
    </row>
    <row r="23" spans="2:5" x14ac:dyDescent="0.3">
      <c r="B23" s="7"/>
      <c r="C23" s="6"/>
      <c r="D23" s="10"/>
      <c r="E23" s="10"/>
    </row>
    <row r="24" spans="2:5" x14ac:dyDescent="0.3">
      <c r="B24" s="7" t="s">
        <v>18</v>
      </c>
      <c r="C24" s="8">
        <f>C22-C12</f>
        <v>-7858752.5199999958</v>
      </c>
      <c r="D24" s="7">
        <f>D22-D12</f>
        <v>8650184.0799999982</v>
      </c>
      <c r="E24" s="7">
        <f>E22-E12</f>
        <v>8882827.549999997</v>
      </c>
    </row>
    <row r="25" spans="2:5" x14ac:dyDescent="0.3">
      <c r="B25" s="7"/>
      <c r="C25" s="6"/>
      <c r="D25" s="10"/>
      <c r="E25" s="10"/>
    </row>
    <row r="26" spans="2:5" ht="27.6" x14ac:dyDescent="0.3">
      <c r="B26" s="7" t="s">
        <v>19</v>
      </c>
      <c r="C26" s="8">
        <f>C24-C18</f>
        <v>-7858752.5199999958</v>
      </c>
      <c r="D26" s="8">
        <f>D24-D18</f>
        <v>8650184.0799999982</v>
      </c>
      <c r="E26" s="8">
        <f>E24-E18</f>
        <v>8882827.549999997</v>
      </c>
    </row>
    <row r="27" spans="2:5" ht="14.4" thickBot="1" x14ac:dyDescent="0.35">
      <c r="B27" s="12"/>
      <c r="C27" s="13"/>
      <c r="D27" s="13"/>
      <c r="E27" s="13"/>
    </row>
    <row r="28" spans="2:5" ht="35.1" customHeight="1" thickBot="1" x14ac:dyDescent="0.35">
      <c r="B28" s="35"/>
      <c r="C28" s="35"/>
      <c r="D28" s="35"/>
      <c r="E28" s="35"/>
    </row>
    <row r="29" spans="2:5" ht="14.4" thickBot="1" x14ac:dyDescent="0.3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3">
      <c r="B30" s="5"/>
      <c r="C30" s="6"/>
      <c r="D30" s="6"/>
      <c r="E30" s="6"/>
    </row>
    <row r="31" spans="2:5" x14ac:dyDescent="0.3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3">
      <c r="B32" s="9" t="s">
        <v>24</v>
      </c>
      <c r="C32" s="6"/>
      <c r="D32" s="10"/>
      <c r="E32" s="10"/>
    </row>
    <row r="33" spans="2:5" x14ac:dyDescent="0.3">
      <c r="B33" s="9" t="s">
        <v>25</v>
      </c>
      <c r="C33" s="6"/>
      <c r="D33" s="10"/>
      <c r="E33" s="10"/>
    </row>
    <row r="34" spans="2:5" x14ac:dyDescent="0.3">
      <c r="B34" s="7"/>
      <c r="C34" s="6"/>
      <c r="D34" s="6"/>
      <c r="E34" s="6"/>
    </row>
    <row r="35" spans="2:5" x14ac:dyDescent="0.3">
      <c r="B35" s="7" t="s">
        <v>43</v>
      </c>
      <c r="C35" s="8">
        <f>C26+C31</f>
        <v>-7858752.5199999958</v>
      </c>
      <c r="D35" s="8">
        <f>D26+D31</f>
        <v>8650184.0799999982</v>
      </c>
      <c r="E35" s="8">
        <f>E26+E31</f>
        <v>8882827.549999997</v>
      </c>
    </row>
    <row r="36" spans="2:5" ht="14.4" thickBot="1" x14ac:dyDescent="0.35">
      <c r="B36" s="16"/>
      <c r="C36" s="17"/>
      <c r="D36" s="17"/>
      <c r="E36" s="17"/>
    </row>
    <row r="37" spans="2:5" ht="35.1" customHeight="1" thickBot="1" x14ac:dyDescent="0.35">
      <c r="B37" s="18"/>
      <c r="C37" s="18"/>
      <c r="D37" s="18"/>
      <c r="E37" s="18"/>
    </row>
    <row r="38" spans="2:5" x14ac:dyDescent="0.3">
      <c r="B38" s="49" t="s">
        <v>20</v>
      </c>
      <c r="C38" s="53" t="s">
        <v>26</v>
      </c>
      <c r="D38" s="51" t="s">
        <v>5</v>
      </c>
      <c r="E38" s="19" t="s">
        <v>6</v>
      </c>
    </row>
    <row r="39" spans="2:5" ht="14.4" thickBot="1" x14ac:dyDescent="0.35">
      <c r="B39" s="50"/>
      <c r="C39" s="54"/>
      <c r="D39" s="52"/>
      <c r="E39" s="20" t="s">
        <v>22</v>
      </c>
    </row>
    <row r="40" spans="2:5" x14ac:dyDescent="0.3">
      <c r="B40" s="21"/>
      <c r="C40" s="22"/>
      <c r="D40" s="22"/>
      <c r="E40" s="22"/>
    </row>
    <row r="41" spans="2:5" x14ac:dyDescent="0.3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3">
      <c r="B42" s="25" t="s">
        <v>28</v>
      </c>
      <c r="C42" s="22"/>
      <c r="D42" s="26"/>
      <c r="E42" s="26"/>
    </row>
    <row r="43" spans="2:5" x14ac:dyDescent="0.3">
      <c r="B43" s="25" t="s">
        <v>29</v>
      </c>
      <c r="C43" s="22"/>
      <c r="D43" s="26"/>
      <c r="E43" s="26"/>
    </row>
    <row r="44" spans="2:5" x14ac:dyDescent="0.3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3">
      <c r="B45" s="25" t="s">
        <v>31</v>
      </c>
      <c r="C45" s="22"/>
      <c r="D45" s="26"/>
      <c r="E45" s="26"/>
    </row>
    <row r="46" spans="2:5" x14ac:dyDescent="0.3">
      <c r="B46" s="25" t="s">
        <v>32</v>
      </c>
      <c r="C46" s="22"/>
      <c r="D46" s="26"/>
      <c r="E46" s="26"/>
    </row>
    <row r="47" spans="2:5" x14ac:dyDescent="0.3">
      <c r="B47" s="23"/>
      <c r="C47" s="22"/>
      <c r="D47" s="22"/>
      <c r="E47" s="22"/>
    </row>
    <row r="48" spans="2:5" x14ac:dyDescent="0.3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4.4" thickBot="1" x14ac:dyDescent="0.35">
      <c r="B49" s="27"/>
      <c r="C49" s="28"/>
      <c r="D49" s="27"/>
      <c r="E49" s="27"/>
    </row>
    <row r="50" spans="2:5" ht="35.1" customHeight="1" thickBot="1" x14ac:dyDescent="0.35">
      <c r="B50" s="18"/>
      <c r="C50" s="18"/>
      <c r="D50" s="18"/>
      <c r="E50" s="18"/>
    </row>
    <row r="51" spans="2:5" x14ac:dyDescent="0.3">
      <c r="B51" s="49" t="s">
        <v>20</v>
      </c>
      <c r="C51" s="19" t="s">
        <v>3</v>
      </c>
      <c r="D51" s="51" t="s">
        <v>5</v>
      </c>
      <c r="E51" s="19" t="s">
        <v>6</v>
      </c>
    </row>
    <row r="52" spans="2:5" ht="14.4" thickBot="1" x14ac:dyDescent="0.35">
      <c r="B52" s="50"/>
      <c r="C52" s="20" t="s">
        <v>21</v>
      </c>
      <c r="D52" s="52"/>
      <c r="E52" s="20" t="s">
        <v>22</v>
      </c>
    </row>
    <row r="53" spans="2:5" x14ac:dyDescent="0.3">
      <c r="B53" s="21"/>
      <c r="C53" s="22"/>
      <c r="D53" s="22"/>
      <c r="E53" s="22"/>
    </row>
    <row r="54" spans="2:5" x14ac:dyDescent="0.3">
      <c r="B54" s="26" t="s">
        <v>34</v>
      </c>
      <c r="C54" s="22">
        <f>C10</f>
        <v>44317263.140000001</v>
      </c>
      <c r="D54" s="26">
        <f>D10</f>
        <v>45952039.159999996</v>
      </c>
      <c r="E54" s="26">
        <f>E10</f>
        <v>45952039.159999996</v>
      </c>
    </row>
    <row r="55" spans="2:5" x14ac:dyDescent="0.3">
      <c r="B55" s="26"/>
      <c r="C55" s="22"/>
      <c r="D55" s="26"/>
      <c r="E55" s="26"/>
    </row>
    <row r="56" spans="2:5" ht="27.6" x14ac:dyDescent="0.3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3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3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3">
      <c r="B59" s="30"/>
      <c r="C59" s="22"/>
      <c r="D59" s="26"/>
      <c r="E59" s="26"/>
    </row>
    <row r="60" spans="2:5" x14ac:dyDescent="0.3">
      <c r="B60" s="30" t="s">
        <v>12</v>
      </c>
      <c r="C60" s="22">
        <f>C15</f>
        <v>49108696.189999998</v>
      </c>
      <c r="D60" s="22">
        <f>D15</f>
        <v>45845677.5</v>
      </c>
      <c r="E60" s="22">
        <f>E15</f>
        <v>45661334.030000001</v>
      </c>
    </row>
    <row r="61" spans="2:5" x14ac:dyDescent="0.3">
      <c r="B61" s="30"/>
      <c r="C61" s="22"/>
      <c r="D61" s="22"/>
      <c r="E61" s="22"/>
    </row>
    <row r="62" spans="2:5" x14ac:dyDescent="0.3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3">
      <c r="B63" s="30"/>
      <c r="C63" s="22"/>
      <c r="D63" s="22"/>
      <c r="E63" s="22"/>
    </row>
    <row r="64" spans="2:5" x14ac:dyDescent="0.3">
      <c r="B64" s="32" t="s">
        <v>36</v>
      </c>
      <c r="C64" s="24">
        <f>C54+C56-C60+C62</f>
        <v>-4791433.049999997</v>
      </c>
      <c r="D64" s="23">
        <f>D54+D56-D60+D62</f>
        <v>106361.65999999642</v>
      </c>
      <c r="E64" s="23">
        <f>E54+E56-E60+E62</f>
        <v>290705.12999999523</v>
      </c>
    </row>
    <row r="65" spans="2:5" x14ac:dyDescent="0.3">
      <c r="B65" s="32"/>
      <c r="C65" s="24"/>
      <c r="D65" s="23"/>
      <c r="E65" s="23"/>
    </row>
    <row r="66" spans="2:5" ht="27.6" x14ac:dyDescent="0.3">
      <c r="B66" s="33" t="s">
        <v>37</v>
      </c>
      <c r="C66" s="24">
        <f>C64-C56</f>
        <v>-4791433.049999997</v>
      </c>
      <c r="D66" s="23">
        <f>D64-D56</f>
        <v>106361.65999999642</v>
      </c>
      <c r="E66" s="23">
        <f>E64-E56</f>
        <v>290705.12999999523</v>
      </c>
    </row>
    <row r="67" spans="2:5" ht="14.4" thickBot="1" x14ac:dyDescent="0.35">
      <c r="B67" s="27"/>
      <c r="C67" s="28"/>
      <c r="D67" s="27"/>
      <c r="E67" s="27"/>
    </row>
    <row r="68" spans="2:5" ht="35.1" customHeight="1" thickBot="1" x14ac:dyDescent="0.35">
      <c r="B68" s="18"/>
      <c r="C68" s="18"/>
      <c r="D68" s="18"/>
      <c r="E68" s="18"/>
    </row>
    <row r="69" spans="2:5" x14ac:dyDescent="0.3">
      <c r="B69" s="49" t="s">
        <v>20</v>
      </c>
      <c r="C69" s="53" t="s">
        <v>26</v>
      </c>
      <c r="D69" s="51" t="s">
        <v>5</v>
      </c>
      <c r="E69" s="19" t="s">
        <v>6</v>
      </c>
    </row>
    <row r="70" spans="2:5" ht="14.4" thickBot="1" x14ac:dyDescent="0.35">
      <c r="B70" s="50"/>
      <c r="C70" s="54"/>
      <c r="D70" s="52"/>
      <c r="E70" s="20" t="s">
        <v>22</v>
      </c>
    </row>
    <row r="71" spans="2:5" x14ac:dyDescent="0.3">
      <c r="B71" s="21"/>
      <c r="C71" s="22"/>
      <c r="D71" s="22"/>
      <c r="E71" s="22"/>
    </row>
    <row r="72" spans="2:5" x14ac:dyDescent="0.3">
      <c r="B72" s="26" t="s">
        <v>10</v>
      </c>
      <c r="C72" s="22">
        <f>C11</f>
        <v>20442786</v>
      </c>
      <c r="D72" s="26">
        <f>D11</f>
        <v>33169096.699999999</v>
      </c>
      <c r="E72" s="26">
        <f>E11</f>
        <v>33169096.699999999</v>
      </c>
    </row>
    <row r="73" spans="2:5" x14ac:dyDescent="0.3">
      <c r="B73" s="26"/>
      <c r="C73" s="22"/>
      <c r="D73" s="26"/>
      <c r="E73" s="26"/>
    </row>
    <row r="74" spans="2:5" ht="27.6" x14ac:dyDescent="0.3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3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3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3">
      <c r="B77" s="30"/>
      <c r="C77" s="22"/>
      <c r="D77" s="26"/>
      <c r="E77" s="26"/>
    </row>
    <row r="78" spans="2:5" x14ac:dyDescent="0.3">
      <c r="B78" s="30" t="s">
        <v>39</v>
      </c>
      <c r="C78" s="22">
        <f>C16</f>
        <v>23510105.469999999</v>
      </c>
      <c r="D78" s="22">
        <f>D16</f>
        <v>24625274.280000001</v>
      </c>
      <c r="E78" s="22">
        <f>E16</f>
        <v>24576974.280000001</v>
      </c>
    </row>
    <row r="79" spans="2:5" x14ac:dyDescent="0.3">
      <c r="B79" s="30"/>
      <c r="C79" s="22"/>
      <c r="D79" s="22"/>
      <c r="E79" s="22"/>
    </row>
    <row r="80" spans="2:5" x14ac:dyDescent="0.3">
      <c r="B80" s="30" t="s">
        <v>16</v>
      </c>
      <c r="C80" s="31"/>
      <c r="D80" s="22">
        <f>D20</f>
        <v>0</v>
      </c>
      <c r="E80" s="22">
        <f>E20</f>
        <v>0</v>
      </c>
    </row>
    <row r="81" spans="2:6" x14ac:dyDescent="0.3">
      <c r="B81" s="30"/>
      <c r="C81" s="22"/>
      <c r="D81" s="22"/>
      <c r="E81" s="22"/>
    </row>
    <row r="82" spans="2:6" x14ac:dyDescent="0.3">
      <c r="B82" s="32" t="s">
        <v>40</v>
      </c>
      <c r="C82" s="24">
        <f>C72+C74-C78+C80</f>
        <v>-3067319.4699999988</v>
      </c>
      <c r="D82" s="23">
        <f>D72+D74-D78+D80</f>
        <v>8543822.4199999981</v>
      </c>
      <c r="E82" s="23">
        <f>E72+E74-E78+E80</f>
        <v>8592122.4199999981</v>
      </c>
    </row>
    <row r="83" spans="2:6" x14ac:dyDescent="0.3">
      <c r="B83" s="32"/>
      <c r="C83" s="24"/>
      <c r="D83" s="23"/>
      <c r="E83" s="23"/>
    </row>
    <row r="84" spans="2:6" ht="27.6" x14ac:dyDescent="0.3">
      <c r="B84" s="33" t="s">
        <v>41</v>
      </c>
      <c r="C84" s="24">
        <f>C82-C74</f>
        <v>-3067319.4699999988</v>
      </c>
      <c r="D84" s="23">
        <f>D82-D74</f>
        <v>8543822.4199999981</v>
      </c>
      <c r="E84" s="23">
        <f>E82-E74</f>
        <v>8592122.4199999981</v>
      </c>
    </row>
    <row r="85" spans="2:6" ht="14.4" thickBot="1" x14ac:dyDescent="0.35">
      <c r="B85" s="27"/>
      <c r="C85" s="28"/>
      <c r="D85" s="27"/>
      <c r="E85" s="27"/>
    </row>
    <row r="90" spans="2:6" x14ac:dyDescent="0.3">
      <c r="C90" s="55"/>
      <c r="D90" s="55"/>
      <c r="F90" s="55"/>
    </row>
    <row r="91" spans="2:6" x14ac:dyDescent="0.3">
      <c r="B91" s="56" t="s">
        <v>46</v>
      </c>
      <c r="C91" s="57" t="s">
        <v>47</v>
      </c>
      <c r="D91" s="57"/>
      <c r="E91" s="57" t="s">
        <v>48</v>
      </c>
      <c r="F91" s="57"/>
    </row>
    <row r="92" spans="2:6" x14ac:dyDescent="0.3">
      <c r="C92" s="55"/>
      <c r="D92" s="55"/>
      <c r="F92" s="55"/>
    </row>
    <row r="93" spans="2:6" x14ac:dyDescent="0.3">
      <c r="B93" s="56" t="s">
        <v>49</v>
      </c>
      <c r="C93" s="57" t="s">
        <v>50</v>
      </c>
      <c r="D93" s="57"/>
      <c r="E93" s="57" t="s">
        <v>51</v>
      </c>
      <c r="F93" s="57"/>
    </row>
    <row r="94" spans="2:6" x14ac:dyDescent="0.3">
      <c r="B94" s="56" t="s">
        <v>52</v>
      </c>
      <c r="C94" s="57" t="s">
        <v>53</v>
      </c>
      <c r="D94" s="57"/>
      <c r="E94" s="58" t="s">
        <v>54</v>
      </c>
      <c r="F94" s="58"/>
    </row>
    <row r="95" spans="2:6" x14ac:dyDescent="0.3">
      <c r="B95" s="56" t="s">
        <v>55</v>
      </c>
      <c r="C95" s="58" t="s">
        <v>56</v>
      </c>
      <c r="D95" s="58"/>
      <c r="E95" s="58" t="s">
        <v>57</v>
      </c>
      <c r="F95" s="58"/>
    </row>
    <row r="96" spans="2:6" x14ac:dyDescent="0.3">
      <c r="C96" s="55"/>
      <c r="D96" s="55"/>
      <c r="F96" s="55"/>
    </row>
    <row r="97" spans="2:6" x14ac:dyDescent="0.3">
      <c r="B97" s="59" t="s">
        <v>58</v>
      </c>
      <c r="C97" s="59"/>
      <c r="D97" s="59"/>
      <c r="E97" s="59"/>
      <c r="F97" s="60"/>
    </row>
    <row r="98" spans="2:6" x14ac:dyDescent="0.3">
      <c r="B98" s="59"/>
      <c r="C98" s="59"/>
      <c r="D98" s="59"/>
      <c r="E98" s="59"/>
      <c r="F98" s="60"/>
    </row>
    <row r="99" spans="2:6" x14ac:dyDescent="0.3">
      <c r="B99" s="56"/>
      <c r="C99" s="56"/>
      <c r="D99" s="56"/>
      <c r="E99" s="56"/>
      <c r="F99" s="56"/>
    </row>
    <row r="100" spans="2:6" x14ac:dyDescent="0.3">
      <c r="B100" s="59" t="s">
        <v>59</v>
      </c>
      <c r="C100" s="59"/>
      <c r="D100" s="59"/>
      <c r="E100" s="59"/>
      <c r="F100" s="60"/>
    </row>
    <row r="101" spans="2:6" x14ac:dyDescent="0.3">
      <c r="B101" s="59"/>
      <c r="C101" s="59"/>
      <c r="D101" s="59"/>
      <c r="E101" s="59"/>
      <c r="F101" s="60"/>
    </row>
    <row r="102" spans="2:6" x14ac:dyDescent="0.3">
      <c r="B102" s="59"/>
      <c r="C102" s="59"/>
      <c r="D102" s="59"/>
      <c r="E102" s="59"/>
      <c r="F102" s="60"/>
    </row>
    <row r="103" spans="2:6" x14ac:dyDescent="0.3">
      <c r="B103" s="59"/>
      <c r="C103" s="59"/>
      <c r="D103" s="59"/>
      <c r="E103" s="59"/>
      <c r="F103" s="55"/>
    </row>
    <row r="104" spans="2:6" x14ac:dyDescent="0.3">
      <c r="B104" s="59"/>
      <c r="C104" s="59"/>
      <c r="D104" s="59"/>
      <c r="E104" s="59"/>
      <c r="F104" s="55"/>
    </row>
    <row r="105" spans="2:6" x14ac:dyDescent="0.3">
      <c r="C105" s="55"/>
      <c r="D105" s="55"/>
      <c r="F105" s="55"/>
    </row>
    <row r="106" spans="2:6" x14ac:dyDescent="0.3">
      <c r="C106" s="55"/>
      <c r="D106" s="55"/>
      <c r="F106" s="55"/>
    </row>
  </sheetData>
  <mergeCells count="25">
    <mergeCell ref="C95:D95"/>
    <mergeCell ref="E95:F95"/>
    <mergeCell ref="B97:E98"/>
    <mergeCell ref="B100:E104"/>
    <mergeCell ref="C91:D91"/>
    <mergeCell ref="E91:F91"/>
    <mergeCell ref="C93:D93"/>
    <mergeCell ref="E93:F93"/>
    <mergeCell ref="C94:D94"/>
    <mergeCell ref="E94:F94"/>
    <mergeCell ref="B51:B52"/>
    <mergeCell ref="D51:D52"/>
    <mergeCell ref="B38:B39"/>
    <mergeCell ref="C38:C39"/>
    <mergeCell ref="D38:D39"/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TEPETITLAN 2024</cp:lastModifiedBy>
  <cp:lastPrinted>2016-12-20T19:32:28Z</cp:lastPrinted>
  <dcterms:created xsi:type="dcterms:W3CDTF">2016-10-11T20:00:09Z</dcterms:created>
  <dcterms:modified xsi:type="dcterms:W3CDTF">2025-02-13T00:01:23Z</dcterms:modified>
</cp:coreProperties>
</file>