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PETITLAN 2024\Desktop\INFORMACION TEPETITLAN\INF MUNICIPIO TEPETITLAN\1. EJERCICIO FISCAL 2024\IAGF 2024\IAGF 2024\02_IAGF_2024\LDF\"/>
    </mc:Choice>
  </mc:AlternateContent>
  <xr:revisionPtr revIDLastSave="0" documentId="13_ncr:1_{97CB1EA0-00D5-432A-9088-C94E5C2DD5E2}" xr6:coauthVersionLast="47" xr6:coauthVersionMax="47" xr10:uidLastSave="{00000000-0000-0000-0000-000000000000}"/>
  <bookViews>
    <workbookView xWindow="-108" yWindow="-108" windowWidth="23256" windowHeight="12456" activeTab="2" xr2:uid="{21855E58-80CE-46B0-99E0-535F3C8AD49E}"/>
  </bookViews>
  <sheets>
    <sheet name="F6d_EAEPED_CF ABRIL" sheetId="1" r:id="rId1"/>
    <sheet name="F6d_EAEPED_CF MAYO" sheetId="2" r:id="rId2"/>
    <sheet name="F6d_EAEPED_CF JUNIO" sheetId="3" r:id="rId3"/>
  </sheets>
  <definedNames>
    <definedName name="_xlnm.Print_Titles" localSheetId="0">'F6d_EAEPED_CF ABRIL'!$2:$9</definedName>
    <definedName name="_xlnm.Print_Titles" localSheetId="2">'F6d_EAEPED_CF JUNIO'!$2:$9</definedName>
    <definedName name="_xlnm.Print_Titles" localSheetId="1">'F6d_EAEPED_CF MAYO'!$2:$9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3" l="1"/>
  <c r="G83" i="3" s="1"/>
  <c r="D82" i="3"/>
  <c r="G82" i="3" s="1"/>
  <c r="D81" i="3"/>
  <c r="G81" i="3" s="1"/>
  <c r="D80" i="3"/>
  <c r="D79" i="3" s="1"/>
  <c r="G79" i="3" s="1"/>
  <c r="F79" i="3"/>
  <c r="E79" i="3"/>
  <c r="C79" i="3"/>
  <c r="B79" i="3"/>
  <c r="D77" i="3"/>
  <c r="G77" i="3" s="1"/>
  <c r="D76" i="3"/>
  <c r="G76" i="3" s="1"/>
  <c r="D75" i="3"/>
  <c r="G75" i="3" s="1"/>
  <c r="D74" i="3"/>
  <c r="G74" i="3" s="1"/>
  <c r="D73" i="3"/>
  <c r="G73" i="3" s="1"/>
  <c r="D72" i="3"/>
  <c r="G72" i="3" s="1"/>
  <c r="D71" i="3"/>
  <c r="G71" i="3" s="1"/>
  <c r="D70" i="3"/>
  <c r="G70" i="3" s="1"/>
  <c r="D69" i="3"/>
  <c r="F68" i="3"/>
  <c r="E68" i="3"/>
  <c r="C68" i="3"/>
  <c r="B68" i="3"/>
  <c r="D66" i="3"/>
  <c r="G66" i="3" s="1"/>
  <c r="D65" i="3"/>
  <c r="G65" i="3" s="1"/>
  <c r="D64" i="3"/>
  <c r="G64" i="3" s="1"/>
  <c r="D63" i="3"/>
  <c r="G63" i="3" s="1"/>
  <c r="D62" i="3"/>
  <c r="G62" i="3" s="1"/>
  <c r="D61" i="3"/>
  <c r="D60" i="3"/>
  <c r="G60" i="3" s="1"/>
  <c r="F59" i="3"/>
  <c r="E59" i="3"/>
  <c r="C59" i="3"/>
  <c r="B59" i="3"/>
  <c r="D57" i="3"/>
  <c r="G57" i="3" s="1"/>
  <c r="D56" i="3"/>
  <c r="G56" i="3" s="1"/>
  <c r="D55" i="3"/>
  <c r="G55" i="3" s="1"/>
  <c r="D54" i="3"/>
  <c r="G54" i="3" s="1"/>
  <c r="D53" i="3"/>
  <c r="G53" i="3" s="1"/>
  <c r="D52" i="3"/>
  <c r="G52" i="3" s="1"/>
  <c r="D51" i="3"/>
  <c r="G51" i="3" s="1"/>
  <c r="D50" i="3"/>
  <c r="D49" i="3" s="1"/>
  <c r="F49" i="3"/>
  <c r="E49" i="3"/>
  <c r="C49" i="3"/>
  <c r="B49" i="3"/>
  <c r="F48" i="3"/>
  <c r="E48" i="3"/>
  <c r="C48" i="3"/>
  <c r="D46" i="3"/>
  <c r="G46" i="3" s="1"/>
  <c r="D45" i="3"/>
  <c r="G45" i="3" s="1"/>
  <c r="D44" i="3"/>
  <c r="G44" i="3" s="1"/>
  <c r="D43" i="3"/>
  <c r="G43" i="3" s="1"/>
  <c r="F42" i="3"/>
  <c r="E42" i="3"/>
  <c r="C42" i="3"/>
  <c r="B42" i="3"/>
  <c r="D40" i="3"/>
  <c r="G40" i="3" s="1"/>
  <c r="D39" i="3"/>
  <c r="G39" i="3" s="1"/>
  <c r="D38" i="3"/>
  <c r="G38" i="3" s="1"/>
  <c r="D37" i="3"/>
  <c r="G37" i="3" s="1"/>
  <c r="D36" i="3"/>
  <c r="G36" i="3" s="1"/>
  <c r="D35" i="3"/>
  <c r="G35" i="3" s="1"/>
  <c r="D34" i="3"/>
  <c r="G34" i="3" s="1"/>
  <c r="D33" i="3"/>
  <c r="G33" i="3" s="1"/>
  <c r="D32" i="3"/>
  <c r="G32" i="3" s="1"/>
  <c r="F31" i="3"/>
  <c r="E31" i="3"/>
  <c r="C31" i="3"/>
  <c r="B31" i="3"/>
  <c r="D29" i="3"/>
  <c r="G29" i="3" s="1"/>
  <c r="D28" i="3"/>
  <c r="G28" i="3" s="1"/>
  <c r="D27" i="3"/>
  <c r="G27" i="3" s="1"/>
  <c r="D26" i="3"/>
  <c r="G26" i="3" s="1"/>
  <c r="D25" i="3"/>
  <c r="G25" i="3" s="1"/>
  <c r="D24" i="3"/>
  <c r="G24" i="3" s="1"/>
  <c r="D23" i="3"/>
  <c r="F22" i="3"/>
  <c r="E22" i="3"/>
  <c r="E11" i="3" s="1"/>
  <c r="E85" i="3" s="1"/>
  <c r="C22" i="3"/>
  <c r="C11" i="3" s="1"/>
  <c r="C85" i="3" s="1"/>
  <c r="B22" i="3"/>
  <c r="D20" i="3"/>
  <c r="G20" i="3" s="1"/>
  <c r="D19" i="3"/>
  <c r="G19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F12" i="3"/>
  <c r="F11" i="3" s="1"/>
  <c r="E12" i="3"/>
  <c r="C12" i="3"/>
  <c r="B12" i="3"/>
  <c r="D83" i="2"/>
  <c r="G83" i="2" s="1"/>
  <c r="D82" i="2"/>
  <c r="G82" i="2" s="1"/>
  <c r="D81" i="2"/>
  <c r="G81" i="2" s="1"/>
  <c r="D80" i="2"/>
  <c r="F79" i="2"/>
  <c r="E79" i="2"/>
  <c r="C79" i="2"/>
  <c r="B79" i="2"/>
  <c r="D77" i="2"/>
  <c r="G77" i="2" s="1"/>
  <c r="D76" i="2"/>
  <c r="G76" i="2" s="1"/>
  <c r="D75" i="2"/>
  <c r="G75" i="2" s="1"/>
  <c r="D74" i="2"/>
  <c r="G74" i="2" s="1"/>
  <c r="D73" i="2"/>
  <c r="G73" i="2" s="1"/>
  <c r="D72" i="2"/>
  <c r="G72" i="2" s="1"/>
  <c r="D71" i="2"/>
  <c r="G71" i="2" s="1"/>
  <c r="D70" i="2"/>
  <c r="G70" i="2" s="1"/>
  <c r="D69" i="2"/>
  <c r="F68" i="2"/>
  <c r="E68" i="2"/>
  <c r="C68" i="2"/>
  <c r="B68" i="2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F59" i="2"/>
  <c r="E59" i="2"/>
  <c r="C59" i="2"/>
  <c r="B59" i="2"/>
  <c r="D57" i="2"/>
  <c r="G57" i="2" s="1"/>
  <c r="D56" i="2"/>
  <c r="G56" i="2" s="1"/>
  <c r="D55" i="2"/>
  <c r="G55" i="2" s="1"/>
  <c r="D54" i="2"/>
  <c r="G54" i="2" s="1"/>
  <c r="D53" i="2"/>
  <c r="G53" i="2" s="1"/>
  <c r="D52" i="2"/>
  <c r="G52" i="2" s="1"/>
  <c r="D51" i="2"/>
  <c r="D50" i="2"/>
  <c r="G50" i="2" s="1"/>
  <c r="F49" i="2"/>
  <c r="E49" i="2"/>
  <c r="C49" i="2"/>
  <c r="B49" i="2"/>
  <c r="D46" i="2"/>
  <c r="G46" i="2" s="1"/>
  <c r="D45" i="2"/>
  <c r="G45" i="2" s="1"/>
  <c r="D44" i="2"/>
  <c r="G44" i="2" s="1"/>
  <c r="D43" i="2"/>
  <c r="F42" i="2"/>
  <c r="E42" i="2"/>
  <c r="C42" i="2"/>
  <c r="B42" i="2"/>
  <c r="D40" i="2"/>
  <c r="G40" i="2" s="1"/>
  <c r="D39" i="2"/>
  <c r="G39" i="2" s="1"/>
  <c r="D38" i="2"/>
  <c r="G38" i="2" s="1"/>
  <c r="D37" i="2"/>
  <c r="G37" i="2" s="1"/>
  <c r="D36" i="2"/>
  <c r="G36" i="2" s="1"/>
  <c r="D35" i="2"/>
  <c r="G35" i="2" s="1"/>
  <c r="D34" i="2"/>
  <c r="G34" i="2" s="1"/>
  <c r="D33" i="2"/>
  <c r="G33" i="2" s="1"/>
  <c r="D32" i="2"/>
  <c r="F31" i="2"/>
  <c r="E31" i="2"/>
  <c r="C31" i="2"/>
  <c r="B31" i="2"/>
  <c r="D29" i="2"/>
  <c r="G29" i="2" s="1"/>
  <c r="D28" i="2"/>
  <c r="G28" i="2" s="1"/>
  <c r="D27" i="2"/>
  <c r="G27" i="2" s="1"/>
  <c r="D26" i="2"/>
  <c r="G26" i="2" s="1"/>
  <c r="D25" i="2"/>
  <c r="G25" i="2" s="1"/>
  <c r="D24" i="2"/>
  <c r="D23" i="2"/>
  <c r="G23" i="2" s="1"/>
  <c r="F22" i="2"/>
  <c r="E22" i="2"/>
  <c r="C22" i="2"/>
  <c r="B22" i="2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F12" i="2"/>
  <c r="E12" i="2"/>
  <c r="C12" i="2"/>
  <c r="B12" i="2"/>
  <c r="D83" i="1"/>
  <c r="G83" i="1" s="1"/>
  <c r="D82" i="1"/>
  <c r="G82" i="1" s="1"/>
  <c r="D81" i="1"/>
  <c r="D79" i="1" s="1"/>
  <c r="G79" i="1" s="1"/>
  <c r="D80" i="1"/>
  <c r="G80" i="1" s="1"/>
  <c r="F79" i="1"/>
  <c r="E79" i="1"/>
  <c r="C79" i="1"/>
  <c r="B79" i="1"/>
  <c r="D77" i="1"/>
  <c r="G77" i="1" s="1"/>
  <c r="D76" i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B48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D59" i="1" s="1"/>
  <c r="G59" i="1" s="1"/>
  <c r="D60" i="1"/>
  <c r="G60" i="1" s="1"/>
  <c r="F59" i="1"/>
  <c r="E59" i="1"/>
  <c r="C59" i="1"/>
  <c r="B59" i="1"/>
  <c r="D57" i="1"/>
  <c r="G57" i="1" s="1"/>
  <c r="D56" i="1"/>
  <c r="G56" i="1" s="1"/>
  <c r="D55" i="1"/>
  <c r="G55" i="1" s="1"/>
  <c r="D54" i="1"/>
  <c r="G54" i="1" s="1"/>
  <c r="D53" i="1"/>
  <c r="G53" i="1" s="1"/>
  <c r="D52" i="1"/>
  <c r="D51" i="1"/>
  <c r="G51" i="1" s="1"/>
  <c r="D50" i="1"/>
  <c r="G50" i="1" s="1"/>
  <c r="F49" i="1"/>
  <c r="E49" i="1"/>
  <c r="E48" i="1" s="1"/>
  <c r="C49" i="1"/>
  <c r="C48" i="1" s="1"/>
  <c r="B49" i="1"/>
  <c r="D46" i="1"/>
  <c r="G46" i="1" s="1"/>
  <c r="D45" i="1"/>
  <c r="G45" i="1" s="1"/>
  <c r="D44" i="1"/>
  <c r="G44" i="1" s="1"/>
  <c r="D43" i="1"/>
  <c r="D42" i="1" s="1"/>
  <c r="G42" i="1" s="1"/>
  <c r="F42" i="1"/>
  <c r="E42" i="1"/>
  <c r="C42" i="1"/>
  <c r="B42" i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F31" i="1"/>
  <c r="E31" i="1"/>
  <c r="C31" i="1"/>
  <c r="B31" i="1"/>
  <c r="D29" i="1"/>
  <c r="G29" i="1" s="1"/>
  <c r="D28" i="1"/>
  <c r="G28" i="1" s="1"/>
  <c r="D27" i="1"/>
  <c r="G27" i="1" s="1"/>
  <c r="D26" i="1"/>
  <c r="G26" i="1" s="1"/>
  <c r="D25" i="1"/>
  <c r="D24" i="1"/>
  <c r="G24" i="1" s="1"/>
  <c r="D23" i="1"/>
  <c r="G23" i="1" s="1"/>
  <c r="F22" i="1"/>
  <c r="E22" i="1"/>
  <c r="C22" i="1"/>
  <c r="B22" i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D13" i="1"/>
  <c r="G13" i="1" s="1"/>
  <c r="F12" i="1"/>
  <c r="E12" i="1"/>
  <c r="E11" i="1" s="1"/>
  <c r="E85" i="1" s="1"/>
  <c r="C12" i="1"/>
  <c r="C11" i="1" s="1"/>
  <c r="C85" i="1" s="1"/>
  <c r="B12" i="1"/>
  <c r="B11" i="1" s="1"/>
  <c r="D42" i="3" l="1"/>
  <c r="G42" i="3" s="1"/>
  <c r="D31" i="3"/>
  <c r="G31" i="3" s="1"/>
  <c r="B48" i="3"/>
  <c r="B11" i="3"/>
  <c r="D59" i="3"/>
  <c r="G59" i="3" s="1"/>
  <c r="D22" i="3"/>
  <c r="G22" i="3" s="1"/>
  <c r="F85" i="3"/>
  <c r="D12" i="3"/>
  <c r="D11" i="3" s="1"/>
  <c r="D68" i="3"/>
  <c r="G68" i="3" s="1"/>
  <c r="C48" i="2"/>
  <c r="F11" i="2"/>
  <c r="E48" i="2"/>
  <c r="D68" i="2"/>
  <c r="G68" i="2" s="1"/>
  <c r="C11" i="2"/>
  <c r="C85" i="2" s="1"/>
  <c r="F48" i="2"/>
  <c r="D42" i="2"/>
  <c r="G42" i="2" s="1"/>
  <c r="B48" i="2"/>
  <c r="B85" i="2" s="1"/>
  <c r="D59" i="2"/>
  <c r="G59" i="2" s="1"/>
  <c r="B11" i="2"/>
  <c r="D22" i="2"/>
  <c r="G22" i="2" s="1"/>
  <c r="E11" i="2"/>
  <c r="E85" i="2" s="1"/>
  <c r="D79" i="2"/>
  <c r="G79" i="2" s="1"/>
  <c r="D31" i="2"/>
  <c r="G31" i="2" s="1"/>
  <c r="D12" i="2"/>
  <c r="G12" i="2" s="1"/>
  <c r="D49" i="2"/>
  <c r="G49" i="2" s="1"/>
  <c r="D31" i="1"/>
  <c r="G31" i="1" s="1"/>
  <c r="B85" i="1"/>
  <c r="D22" i="1"/>
  <c r="G22" i="1" s="1"/>
  <c r="F11" i="1"/>
  <c r="D12" i="1"/>
  <c r="D11" i="1" s="1"/>
  <c r="D49" i="1"/>
  <c r="G49" i="1" s="1"/>
  <c r="F48" i="1"/>
  <c r="G12" i="1"/>
  <c r="G11" i="1" s="1"/>
  <c r="G49" i="3"/>
  <c r="G14" i="1"/>
  <c r="G25" i="1"/>
  <c r="G32" i="1"/>
  <c r="G43" i="1"/>
  <c r="G52" i="1"/>
  <c r="G81" i="1"/>
  <c r="G13" i="2"/>
  <c r="G24" i="2"/>
  <c r="G51" i="2"/>
  <c r="G69" i="2"/>
  <c r="G80" i="2"/>
  <c r="G23" i="3"/>
  <c r="G50" i="3"/>
  <c r="G61" i="3"/>
  <c r="D68" i="1"/>
  <c r="G68" i="1" s="1"/>
  <c r="G32" i="2"/>
  <c r="G43" i="2"/>
  <c r="G13" i="3"/>
  <c r="G69" i="3"/>
  <c r="G80" i="3"/>
  <c r="G61" i="1"/>
  <c r="G12" i="3" l="1"/>
  <c r="G11" i="3" s="1"/>
  <c r="B85" i="3"/>
  <c r="D48" i="3"/>
  <c r="G48" i="3" s="1"/>
  <c r="G85" i="3" s="1"/>
  <c r="F85" i="2"/>
  <c r="D48" i="2"/>
  <c r="G48" i="2" s="1"/>
  <c r="D11" i="2"/>
  <c r="D85" i="2" s="1"/>
  <c r="G11" i="2"/>
  <c r="F85" i="1"/>
  <c r="D48" i="1"/>
  <c r="G48" i="1" s="1"/>
  <c r="D85" i="1"/>
  <c r="G85" i="1"/>
  <c r="D85" i="3" l="1"/>
  <c r="G85" i="2"/>
</calcChain>
</file>

<file path=xl/sharedStrings.xml><?xml version="1.0" encoding="utf-8"?>
<sst xmlns="http://schemas.openxmlformats.org/spreadsheetml/2006/main" count="240" uniqueCount="50">
  <si>
    <t>MUNICIPIO DE TEPETITLÁN (a)</t>
  </si>
  <si>
    <t>Estado Analítico del Ejercicio del Presupuesto de Egresos Detallado - LDF</t>
  </si>
  <si>
    <t>Clasificación Funcional (Finalidad y Función)</t>
  </si>
  <si>
    <t>Del 1 de Enero al 30 de Abril de 2024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</si>
  <si>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</si>
  <si>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</si>
  <si>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</si>
  <si>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</si>
  <si>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</si>
  <si>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</si>
  <si>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</si>
  <si>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</si>
  <si>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</si>
  <si>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</si>
  <si>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</si>
  <si>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</si>
  <si>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</si>
  <si>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</si>
  <si>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</si>
  <si>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</si>
  <si>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</si>
  <si>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</si>
  <si>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</si>
  <si>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</si>
  <si>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</si>
  <si>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</si>
  <si>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</si>
  <si>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</si>
  <si>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</si>
  <si>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</si>
  <si>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</si>
  <si>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</si>
  <si>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</si>
  <si>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</si>
  <si>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</si>
  <si>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</si>
  <si>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</si>
  <si>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</si>
  <si>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</si>
  <si>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</si>
  <si>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</si>
  <si>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</si>
  <si>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</si>
  <si>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</si>
  <si>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</si>
  <si>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</si>
  <si>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</si>
  <si>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</si>
  <si>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1 de Enero al 31 de Mayo de 2024 (b)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</si>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</sst>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 indent="2"/>
    </xf>
    <xf numFmtId="0" fontId="1" fillId="0" borderId="16" xfId="0" applyFont="1" applyBorder="1" applyAlignment="1">
      <alignment horizontal="left" vertical="center" indent="2"/>
    </xf>
    <xf numFmtId="0" fontId="1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4" fontId="1" fillId="0" borderId="0" xfId="1" applyFont="1"/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2" fillId="2" borderId="9" xfId="1" applyFont="1" applyFill="1" applyBorder="1" applyAlignment="1">
      <alignment horizontal="center" vertical="center" wrapText="1"/>
    </xf>
    <xf numFmtId="44" fontId="2" fillId="2" borderId="10" xfId="1" applyFont="1" applyFill="1" applyBorder="1" applyAlignment="1">
      <alignment horizontal="center" vertical="center" wrapText="1"/>
    </xf>
    <xf numFmtId="44" fontId="2" fillId="2" borderId="6" xfId="1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44" fontId="2" fillId="2" borderId="12" xfId="1" applyFont="1" applyFill="1" applyBorder="1" applyAlignment="1">
      <alignment horizontal="center" vertical="center" wrapText="1"/>
    </xf>
    <xf numFmtId="44" fontId="2" fillId="2" borderId="13" xfId="1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44" fontId="2" fillId="2" borderId="14" xfId="1" applyFont="1" applyFill="1" applyBorder="1" applyAlignment="1">
      <alignment horizontal="center" vertical="center" wrapText="1"/>
    </xf>
    <xf numFmtId="44" fontId="1" fillId="0" borderId="15" xfId="1" applyFont="1" applyBorder="1" applyAlignment="1">
      <alignment horizontal="right" vertical="center" wrapText="1"/>
    </xf>
    <xf numFmtId="44" fontId="2" fillId="0" borderId="15" xfId="1" applyFont="1" applyBorder="1" applyAlignment="1">
      <alignment vertical="center"/>
    </xf>
    <xf numFmtId="44" fontId="1" fillId="0" borderId="15" xfId="1" applyFont="1" applyBorder="1" applyAlignment="1">
      <alignment vertical="center"/>
    </xf>
    <xf numFmtId="44" fontId="1" fillId="0" borderId="17" xfId="1" applyFont="1" applyBorder="1" applyAlignment="1">
      <alignment vertical="center"/>
    </xf>
    <xf numFmtId="44" fontId="1" fillId="0" borderId="1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</xdr:row>
      <xdr:rowOff>22860</xdr:rowOff>
    </xdr:from>
    <xdr:to>
      <xdr:col>0</xdr:col>
      <xdr:colOff>1173480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5790AE-69A6-485D-8143-3429C34A3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05740"/>
          <a:ext cx="11430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100</xdr:row>
      <xdr:rowOff>24764</xdr:rowOff>
    </xdr:from>
    <xdr:to>
      <xdr:col>6</xdr:col>
      <xdr:colOff>954418</xdr:colOff>
      <xdr:row>104</xdr:row>
      <xdr:rowOff>102889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5862C1D1-2B5C-419F-A2B1-0C5FA8093793}"/>
            </a:ext>
          </a:extLst>
        </xdr:cNvPr>
        <xdr:cNvSpPr txBox="1"/>
      </xdr:nvSpPr>
      <xdr:spPr>
        <a:xfrm>
          <a:off x="215900" y="18922364"/>
          <a:ext cx="11673218" cy="7893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TEPETITLÁN”.</a:t>
          </a: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215900</xdr:colOff>
      <xdr:row>97</xdr:row>
      <xdr:rowOff>56832</xdr:rowOff>
    </xdr:from>
    <xdr:to>
      <xdr:col>6</xdr:col>
      <xdr:colOff>965829</xdr:colOff>
      <xdr:row>99</xdr:row>
      <xdr:rowOff>140653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69E581B6-5B0E-4E6E-9445-8F7162F0A055}"/>
            </a:ext>
          </a:extLst>
        </xdr:cNvPr>
        <xdr:cNvSpPr txBox="1"/>
      </xdr:nvSpPr>
      <xdr:spPr>
        <a:xfrm>
          <a:off x="215900" y="18421032"/>
          <a:ext cx="11684629" cy="43942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584199</xdr:colOff>
      <xdr:row>91</xdr:row>
      <xdr:rowOff>80645</xdr:rowOff>
    </xdr:from>
    <xdr:to>
      <xdr:col>3</xdr:col>
      <xdr:colOff>861060</xdr:colOff>
      <xdr:row>95</xdr:row>
      <xdr:rowOff>175230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EF36FAA3-0C6D-4B5D-A6E6-E29207D32DDF}"/>
            </a:ext>
          </a:extLst>
        </xdr:cNvPr>
        <xdr:cNvSpPr txBox="1"/>
      </xdr:nvSpPr>
      <xdr:spPr>
        <a:xfrm>
          <a:off x="4216399" y="17378045"/>
          <a:ext cx="3197861" cy="80578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400"/>
            </a:lnSpc>
            <a:spcAft>
              <a:spcPts val="80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ELABORÓ Y AUTORIZÓ: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3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8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ING. ELÍAS CASTILLO MARTÍNEZ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PRESIDENTE MUNICIPAL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635001</xdr:colOff>
      <xdr:row>91</xdr:row>
      <xdr:rowOff>57150</xdr:rowOff>
    </xdr:from>
    <xdr:to>
      <xdr:col>6</xdr:col>
      <xdr:colOff>1397001</xdr:colOff>
      <xdr:row>96</xdr:row>
      <xdr:rowOff>93714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D4A96359-5EBC-4455-BA41-8E91086AB290}"/>
            </a:ext>
          </a:extLst>
        </xdr:cNvPr>
        <xdr:cNvSpPr txBox="1"/>
      </xdr:nvSpPr>
      <xdr:spPr>
        <a:xfrm>
          <a:off x="8648701" y="17354550"/>
          <a:ext cx="3683000" cy="925564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400"/>
            </a:lnSpc>
            <a:spcAft>
              <a:spcPts val="80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REVISÓ: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300"/>
            </a:lnSpc>
            <a:spcAft>
              <a:spcPts val="0"/>
            </a:spcAft>
          </a:pPr>
          <a:r>
            <a:rPr lang="es-MX" sz="8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8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LIC. ANA KAREN GARCÍA ROJAS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SÍNDICO PROCURADOR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406400</xdr:colOff>
      <xdr:row>91</xdr:row>
      <xdr:rowOff>64495</xdr:rowOff>
    </xdr:from>
    <xdr:to>
      <xdr:col>0</xdr:col>
      <xdr:colOff>3149600</xdr:colOff>
      <xdr:row>95</xdr:row>
      <xdr:rowOff>88693</xdr:rowOff>
    </xdr:to>
    <xdr:sp macro="" textlink="">
      <xdr:nvSpPr>
        <xdr:cNvPr id="7" name="Cuadro de texto 4">
          <a:extLst>
            <a:ext uri="{FF2B5EF4-FFF2-40B4-BE49-F238E27FC236}">
              <a16:creationId xmlns:a16="http://schemas.microsoft.com/office/drawing/2014/main" id="{A38551DF-5DAD-4404-AB49-E73EC0707529}"/>
            </a:ext>
          </a:extLst>
        </xdr:cNvPr>
        <xdr:cNvSpPr txBox="1"/>
      </xdr:nvSpPr>
      <xdr:spPr>
        <a:xfrm>
          <a:off x="406400" y="17361895"/>
          <a:ext cx="2743200" cy="735398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400"/>
            </a:lnSpc>
            <a:spcAft>
              <a:spcPts val="80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ELABORÓ: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3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8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ING. MARIANE HERNANDEZ SANTIAGO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TESORERO MUNICIPAL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</xdr:row>
      <xdr:rowOff>22860</xdr:rowOff>
    </xdr:from>
    <xdr:to>
      <xdr:col>0</xdr:col>
      <xdr:colOff>1173480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5BF1A6-8B26-4993-863E-840F65428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05740"/>
          <a:ext cx="11430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203200</xdr:colOff>
      <xdr:row>103</xdr:row>
      <xdr:rowOff>24764</xdr:rowOff>
    </xdr:from>
    <xdr:to>
      <xdr:col>6</xdr:col>
      <xdr:colOff>954418</xdr:colOff>
      <xdr:row>107</xdr:row>
      <xdr:rowOff>102889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6610029C-C7B4-4217-9374-BDC9A66F7351}"/>
            </a:ext>
          </a:extLst>
        </xdr:cNvPr>
        <xdr:cNvSpPr txBox="1"/>
      </xdr:nvSpPr>
      <xdr:spPr>
        <a:xfrm>
          <a:off x="203200" y="17855564"/>
          <a:ext cx="11025518" cy="7893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TEPETITLÁN”.</a:t>
          </a: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215900</xdr:colOff>
      <xdr:row>100</xdr:row>
      <xdr:rowOff>56832</xdr:rowOff>
    </xdr:from>
    <xdr:to>
      <xdr:col>6</xdr:col>
      <xdr:colOff>965829</xdr:colOff>
      <xdr:row>102</xdr:row>
      <xdr:rowOff>140653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DF629BA1-9C63-42AE-B11A-D21A4DE6ED8B}"/>
            </a:ext>
          </a:extLst>
        </xdr:cNvPr>
        <xdr:cNvSpPr txBox="1"/>
      </xdr:nvSpPr>
      <xdr:spPr>
        <a:xfrm>
          <a:off x="215900" y="17354232"/>
          <a:ext cx="11024229" cy="43942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4229099</xdr:colOff>
      <xdr:row>94</xdr:row>
      <xdr:rowOff>80645</xdr:rowOff>
    </xdr:from>
    <xdr:to>
      <xdr:col>3</xdr:col>
      <xdr:colOff>861060</xdr:colOff>
      <xdr:row>98</xdr:row>
      <xdr:rowOff>175230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15B99C42-560C-4BAA-9422-A53EE44EEB83}"/>
            </a:ext>
          </a:extLst>
        </xdr:cNvPr>
        <xdr:cNvSpPr txBox="1"/>
      </xdr:nvSpPr>
      <xdr:spPr>
        <a:xfrm>
          <a:off x="4229099" y="16311245"/>
          <a:ext cx="4315461" cy="80578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400"/>
            </a:lnSpc>
            <a:spcAft>
              <a:spcPts val="80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ELABORÓ Y AUTORIZÓ: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3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8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ING. ELÍAS CASTILLO MARTÍNEZ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PRESIDENTE MUNICIPAL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482600</xdr:colOff>
      <xdr:row>94</xdr:row>
      <xdr:rowOff>57150</xdr:rowOff>
    </xdr:from>
    <xdr:to>
      <xdr:col>7</xdr:col>
      <xdr:colOff>13437</xdr:colOff>
      <xdr:row>99</xdr:row>
      <xdr:rowOff>93714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3FE669DF-EE45-4F65-AF9C-5A965B262792}"/>
            </a:ext>
          </a:extLst>
        </xdr:cNvPr>
        <xdr:cNvSpPr txBox="1"/>
      </xdr:nvSpPr>
      <xdr:spPr>
        <a:xfrm>
          <a:off x="9601200" y="16287750"/>
          <a:ext cx="3836137" cy="925564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400"/>
            </a:lnSpc>
            <a:spcAft>
              <a:spcPts val="80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REVISÓ: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300"/>
            </a:lnSpc>
            <a:spcAft>
              <a:spcPts val="0"/>
            </a:spcAft>
          </a:pPr>
          <a:r>
            <a:rPr lang="es-MX" sz="8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8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LIC. ANA KAREN GARCÍA ROJAS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SÍNDICO PROCURADOR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127000</xdr:colOff>
      <xdr:row>94</xdr:row>
      <xdr:rowOff>89895</xdr:rowOff>
    </xdr:from>
    <xdr:to>
      <xdr:col>0</xdr:col>
      <xdr:colOff>2870200</xdr:colOff>
      <xdr:row>98</xdr:row>
      <xdr:rowOff>114093</xdr:rowOff>
    </xdr:to>
    <xdr:sp macro="" textlink="">
      <xdr:nvSpPr>
        <xdr:cNvPr id="7" name="Cuadro de texto 4">
          <a:extLst>
            <a:ext uri="{FF2B5EF4-FFF2-40B4-BE49-F238E27FC236}">
              <a16:creationId xmlns:a16="http://schemas.microsoft.com/office/drawing/2014/main" id="{20D57DAB-D8B3-482E-8688-7B16AA810D6C}"/>
            </a:ext>
          </a:extLst>
        </xdr:cNvPr>
        <xdr:cNvSpPr txBox="1"/>
      </xdr:nvSpPr>
      <xdr:spPr>
        <a:xfrm>
          <a:off x="127000" y="16320495"/>
          <a:ext cx="2743200" cy="735398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400"/>
            </a:lnSpc>
            <a:spcAft>
              <a:spcPts val="80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ELABORÓ: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3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8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ING. MARIANE HERNANDEZ SANTIAGO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TESORERO MUNICIPAL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1</xdr:row>
      <xdr:rowOff>22860</xdr:rowOff>
    </xdr:from>
    <xdr:to>
      <xdr:col>0</xdr:col>
      <xdr:colOff>1165860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6A03A1-C35A-438E-9D4D-B912795E7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05740"/>
          <a:ext cx="11430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74280</xdr:colOff>
      <xdr:row>100</xdr:row>
      <xdr:rowOff>24764</xdr:rowOff>
    </xdr:from>
    <xdr:to>
      <xdr:col>6</xdr:col>
      <xdr:colOff>954418</xdr:colOff>
      <xdr:row>104</xdr:row>
      <xdr:rowOff>102889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4ADCC0A6-A8CC-4311-A6CF-9D98761A2E03}"/>
            </a:ext>
          </a:extLst>
        </xdr:cNvPr>
        <xdr:cNvSpPr txBox="1"/>
      </xdr:nvSpPr>
      <xdr:spPr>
        <a:xfrm>
          <a:off x="74280" y="18678524"/>
          <a:ext cx="9216418" cy="77916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TEPETITLÁN”.</a:t>
          </a: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97</xdr:row>
      <xdr:rowOff>56832</xdr:rowOff>
    </xdr:from>
    <xdr:to>
      <xdr:col>6</xdr:col>
      <xdr:colOff>965829</xdr:colOff>
      <xdr:row>99</xdr:row>
      <xdr:rowOff>140653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400768C8-2AE6-4137-AA43-2E3024382E0C}"/>
            </a:ext>
          </a:extLst>
        </xdr:cNvPr>
        <xdr:cNvSpPr txBox="1"/>
      </xdr:nvSpPr>
      <xdr:spPr>
        <a:xfrm>
          <a:off x="114300" y="17887632"/>
          <a:ext cx="10452729" cy="43942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4000499</xdr:colOff>
      <xdr:row>91</xdr:row>
      <xdr:rowOff>80645</xdr:rowOff>
    </xdr:from>
    <xdr:to>
      <xdr:col>3</xdr:col>
      <xdr:colOff>861060</xdr:colOff>
      <xdr:row>95</xdr:row>
      <xdr:rowOff>175230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CD3DB6E8-B3B1-4D29-8D53-E1F333C5E073}"/>
            </a:ext>
          </a:extLst>
        </xdr:cNvPr>
        <xdr:cNvSpPr txBox="1"/>
      </xdr:nvSpPr>
      <xdr:spPr>
        <a:xfrm>
          <a:off x="4000499" y="16844645"/>
          <a:ext cx="4531361" cy="80578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400"/>
            </a:lnSpc>
            <a:spcAft>
              <a:spcPts val="80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ELABORÓ Y AUTORIZÓ: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3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8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ING. ELÍAS CASTILLO MARTÍNEZ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PRESIDENTE MUNICIPAL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1562099</xdr:colOff>
      <xdr:row>91</xdr:row>
      <xdr:rowOff>57150</xdr:rowOff>
    </xdr:from>
    <xdr:to>
      <xdr:col>6</xdr:col>
      <xdr:colOff>850900</xdr:colOff>
      <xdr:row>96</xdr:row>
      <xdr:rowOff>93714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1299945D-B657-4B80-B222-736A4695EE75}"/>
            </a:ext>
          </a:extLst>
        </xdr:cNvPr>
        <xdr:cNvSpPr txBox="1"/>
      </xdr:nvSpPr>
      <xdr:spPr>
        <a:xfrm>
          <a:off x="9232899" y="16821150"/>
          <a:ext cx="3975101" cy="925564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400"/>
            </a:lnSpc>
            <a:spcAft>
              <a:spcPts val="80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REVISÓ: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300"/>
            </a:lnSpc>
            <a:spcAft>
              <a:spcPts val="0"/>
            </a:spcAft>
          </a:pPr>
          <a:r>
            <a:rPr lang="es-MX" sz="8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8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LIC. ANA KAREN GARCÍA ROJAS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SÍNDICO PROCURADOR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91</xdr:row>
      <xdr:rowOff>115295</xdr:rowOff>
    </xdr:from>
    <xdr:to>
      <xdr:col>0</xdr:col>
      <xdr:colOff>2743200</xdr:colOff>
      <xdr:row>95</xdr:row>
      <xdr:rowOff>139493</xdr:rowOff>
    </xdr:to>
    <xdr:sp macro="" textlink="">
      <xdr:nvSpPr>
        <xdr:cNvPr id="7" name="Cuadro de texto 4">
          <a:extLst>
            <a:ext uri="{FF2B5EF4-FFF2-40B4-BE49-F238E27FC236}">
              <a16:creationId xmlns:a16="http://schemas.microsoft.com/office/drawing/2014/main" id="{17510B60-91E6-4218-B2AD-10F2A6F49160}"/>
            </a:ext>
          </a:extLst>
        </xdr:cNvPr>
        <xdr:cNvSpPr txBox="1"/>
      </xdr:nvSpPr>
      <xdr:spPr>
        <a:xfrm>
          <a:off x="0" y="17191715"/>
          <a:ext cx="2743200" cy="725238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400"/>
            </a:lnSpc>
            <a:spcAft>
              <a:spcPts val="80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ELABORÓ: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3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8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ING. MARIANE HERNANDEZ SANTIAGO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8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TESORERO MUNICIPAL</a:t>
          </a:r>
          <a:endParaRPr lang="es-MX" sz="8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2C01-566C-4FD3-BCB4-473FBDBDF405}">
  <sheetPr>
    <pageSetUpPr fitToPage="1"/>
  </sheetPr>
  <dimension ref="A1:G86"/>
  <sheetViews>
    <sheetView view="pageBreakPreview" zoomScale="60" zoomScaleNormal="100" workbookViewId="0">
      <pane ySplit="9" topLeftCell="A75" activePane="bottomLeft" state="frozen"/>
      <selection activeCell="A87" sqref="A87:IV108"/>
      <selection pane="bottomLeft" activeCell="K101" sqref="K101"/>
    </sheetView>
  </sheetViews>
  <sheetFormatPr baseColWidth="10" defaultColWidth="11" defaultRowHeight="13.8" x14ac:dyDescent="0.3"/>
  <cols>
    <col min="1" max="1" width="52.88671875" style="1" customWidth="1"/>
    <col min="2" max="7" width="21.33203125" style="18" customWidth="1"/>
    <col min="8" max="256" width="11" style="1"/>
    <col min="257" max="257" width="52.88671875" style="1" customWidth="1"/>
    <col min="258" max="258" width="11.6640625" style="1" bestFit="1" customWidth="1"/>
    <col min="259" max="259" width="14.44140625" style="1" customWidth="1"/>
    <col min="260" max="260" width="13.88671875" style="1" customWidth="1"/>
    <col min="261" max="261" width="14.109375" style="1" customWidth="1"/>
    <col min="262" max="262" width="14.5546875" style="1" customWidth="1"/>
    <col min="263" max="263" width="15.44140625" style="1" bestFit="1" customWidth="1"/>
    <col min="264" max="512" width="11" style="1"/>
    <col min="513" max="513" width="52.88671875" style="1" customWidth="1"/>
    <col min="514" max="514" width="11.6640625" style="1" bestFit="1" customWidth="1"/>
    <col min="515" max="515" width="14.44140625" style="1" customWidth="1"/>
    <col min="516" max="516" width="13.88671875" style="1" customWidth="1"/>
    <col min="517" max="517" width="14.109375" style="1" customWidth="1"/>
    <col min="518" max="518" width="14.5546875" style="1" customWidth="1"/>
    <col min="519" max="519" width="15.44140625" style="1" bestFit="1" customWidth="1"/>
    <col min="520" max="768" width="11" style="1"/>
    <col min="769" max="769" width="52.88671875" style="1" customWidth="1"/>
    <col min="770" max="770" width="11.6640625" style="1" bestFit="1" customWidth="1"/>
    <col min="771" max="771" width="14.44140625" style="1" customWidth="1"/>
    <col min="772" max="772" width="13.88671875" style="1" customWidth="1"/>
    <col min="773" max="773" width="14.109375" style="1" customWidth="1"/>
    <col min="774" max="774" width="14.5546875" style="1" customWidth="1"/>
    <col min="775" max="775" width="15.44140625" style="1" bestFit="1" customWidth="1"/>
    <col min="776" max="1024" width="11" style="1"/>
    <col min="1025" max="1025" width="52.88671875" style="1" customWidth="1"/>
    <col min="1026" max="1026" width="11.6640625" style="1" bestFit="1" customWidth="1"/>
    <col min="1027" max="1027" width="14.44140625" style="1" customWidth="1"/>
    <col min="1028" max="1028" width="13.88671875" style="1" customWidth="1"/>
    <col min="1029" max="1029" width="14.109375" style="1" customWidth="1"/>
    <col min="1030" max="1030" width="14.5546875" style="1" customWidth="1"/>
    <col min="1031" max="1031" width="15.44140625" style="1" bestFit="1" customWidth="1"/>
    <col min="1032" max="1280" width="11" style="1"/>
    <col min="1281" max="1281" width="52.88671875" style="1" customWidth="1"/>
    <col min="1282" max="1282" width="11.6640625" style="1" bestFit="1" customWidth="1"/>
    <col min="1283" max="1283" width="14.44140625" style="1" customWidth="1"/>
    <col min="1284" max="1284" width="13.88671875" style="1" customWidth="1"/>
    <col min="1285" max="1285" width="14.109375" style="1" customWidth="1"/>
    <col min="1286" max="1286" width="14.5546875" style="1" customWidth="1"/>
    <col min="1287" max="1287" width="15.44140625" style="1" bestFit="1" customWidth="1"/>
    <col min="1288" max="1536" width="11" style="1"/>
    <col min="1537" max="1537" width="52.88671875" style="1" customWidth="1"/>
    <col min="1538" max="1538" width="11.6640625" style="1" bestFit="1" customWidth="1"/>
    <col min="1539" max="1539" width="14.44140625" style="1" customWidth="1"/>
    <col min="1540" max="1540" width="13.88671875" style="1" customWidth="1"/>
    <col min="1541" max="1541" width="14.109375" style="1" customWidth="1"/>
    <col min="1542" max="1542" width="14.5546875" style="1" customWidth="1"/>
    <col min="1543" max="1543" width="15.44140625" style="1" bestFit="1" customWidth="1"/>
    <col min="1544" max="1792" width="11" style="1"/>
    <col min="1793" max="1793" width="52.88671875" style="1" customWidth="1"/>
    <col min="1794" max="1794" width="11.6640625" style="1" bestFit="1" customWidth="1"/>
    <col min="1795" max="1795" width="14.44140625" style="1" customWidth="1"/>
    <col min="1796" max="1796" width="13.88671875" style="1" customWidth="1"/>
    <col min="1797" max="1797" width="14.109375" style="1" customWidth="1"/>
    <col min="1798" max="1798" width="14.5546875" style="1" customWidth="1"/>
    <col min="1799" max="1799" width="15.44140625" style="1" bestFit="1" customWidth="1"/>
    <col min="1800" max="2048" width="11" style="1"/>
    <col min="2049" max="2049" width="52.88671875" style="1" customWidth="1"/>
    <col min="2050" max="2050" width="11.6640625" style="1" bestFit="1" customWidth="1"/>
    <col min="2051" max="2051" width="14.44140625" style="1" customWidth="1"/>
    <col min="2052" max="2052" width="13.88671875" style="1" customWidth="1"/>
    <col min="2053" max="2053" width="14.109375" style="1" customWidth="1"/>
    <col min="2054" max="2054" width="14.5546875" style="1" customWidth="1"/>
    <col min="2055" max="2055" width="15.44140625" style="1" bestFit="1" customWidth="1"/>
    <col min="2056" max="2304" width="11" style="1"/>
    <col min="2305" max="2305" width="52.88671875" style="1" customWidth="1"/>
    <col min="2306" max="2306" width="11.6640625" style="1" bestFit="1" customWidth="1"/>
    <col min="2307" max="2307" width="14.44140625" style="1" customWidth="1"/>
    <col min="2308" max="2308" width="13.88671875" style="1" customWidth="1"/>
    <col min="2309" max="2309" width="14.109375" style="1" customWidth="1"/>
    <col min="2310" max="2310" width="14.5546875" style="1" customWidth="1"/>
    <col min="2311" max="2311" width="15.44140625" style="1" bestFit="1" customWidth="1"/>
    <col min="2312" max="2560" width="11" style="1"/>
    <col min="2561" max="2561" width="52.88671875" style="1" customWidth="1"/>
    <col min="2562" max="2562" width="11.6640625" style="1" bestFit="1" customWidth="1"/>
    <col min="2563" max="2563" width="14.44140625" style="1" customWidth="1"/>
    <col min="2564" max="2564" width="13.88671875" style="1" customWidth="1"/>
    <col min="2565" max="2565" width="14.109375" style="1" customWidth="1"/>
    <col min="2566" max="2566" width="14.5546875" style="1" customWidth="1"/>
    <col min="2567" max="2567" width="15.44140625" style="1" bestFit="1" customWidth="1"/>
    <col min="2568" max="2816" width="11" style="1"/>
    <col min="2817" max="2817" width="52.88671875" style="1" customWidth="1"/>
    <col min="2818" max="2818" width="11.6640625" style="1" bestFit="1" customWidth="1"/>
    <col min="2819" max="2819" width="14.44140625" style="1" customWidth="1"/>
    <col min="2820" max="2820" width="13.88671875" style="1" customWidth="1"/>
    <col min="2821" max="2821" width="14.109375" style="1" customWidth="1"/>
    <col min="2822" max="2822" width="14.5546875" style="1" customWidth="1"/>
    <col min="2823" max="2823" width="15.44140625" style="1" bestFit="1" customWidth="1"/>
    <col min="2824" max="3072" width="11" style="1"/>
    <col min="3073" max="3073" width="52.88671875" style="1" customWidth="1"/>
    <col min="3074" max="3074" width="11.6640625" style="1" bestFit="1" customWidth="1"/>
    <col min="3075" max="3075" width="14.44140625" style="1" customWidth="1"/>
    <col min="3076" max="3076" width="13.88671875" style="1" customWidth="1"/>
    <col min="3077" max="3077" width="14.109375" style="1" customWidth="1"/>
    <col min="3078" max="3078" width="14.5546875" style="1" customWidth="1"/>
    <col min="3079" max="3079" width="15.44140625" style="1" bestFit="1" customWidth="1"/>
    <col min="3080" max="3328" width="11" style="1"/>
    <col min="3329" max="3329" width="52.88671875" style="1" customWidth="1"/>
    <col min="3330" max="3330" width="11.6640625" style="1" bestFit="1" customWidth="1"/>
    <col min="3331" max="3331" width="14.44140625" style="1" customWidth="1"/>
    <col min="3332" max="3332" width="13.88671875" style="1" customWidth="1"/>
    <col min="3333" max="3333" width="14.109375" style="1" customWidth="1"/>
    <col min="3334" max="3334" width="14.5546875" style="1" customWidth="1"/>
    <col min="3335" max="3335" width="15.44140625" style="1" bestFit="1" customWidth="1"/>
    <col min="3336" max="3584" width="11" style="1"/>
    <col min="3585" max="3585" width="52.88671875" style="1" customWidth="1"/>
    <col min="3586" max="3586" width="11.6640625" style="1" bestFit="1" customWidth="1"/>
    <col min="3587" max="3587" width="14.44140625" style="1" customWidth="1"/>
    <col min="3588" max="3588" width="13.88671875" style="1" customWidth="1"/>
    <col min="3589" max="3589" width="14.109375" style="1" customWidth="1"/>
    <col min="3590" max="3590" width="14.5546875" style="1" customWidth="1"/>
    <col min="3591" max="3591" width="15.44140625" style="1" bestFit="1" customWidth="1"/>
    <col min="3592" max="3840" width="11" style="1"/>
    <col min="3841" max="3841" width="52.88671875" style="1" customWidth="1"/>
    <col min="3842" max="3842" width="11.6640625" style="1" bestFit="1" customWidth="1"/>
    <col min="3843" max="3843" width="14.44140625" style="1" customWidth="1"/>
    <col min="3844" max="3844" width="13.88671875" style="1" customWidth="1"/>
    <col min="3845" max="3845" width="14.109375" style="1" customWidth="1"/>
    <col min="3846" max="3846" width="14.5546875" style="1" customWidth="1"/>
    <col min="3847" max="3847" width="15.44140625" style="1" bestFit="1" customWidth="1"/>
    <col min="3848" max="4096" width="11" style="1"/>
    <col min="4097" max="4097" width="52.88671875" style="1" customWidth="1"/>
    <col min="4098" max="4098" width="11.6640625" style="1" bestFit="1" customWidth="1"/>
    <col min="4099" max="4099" width="14.44140625" style="1" customWidth="1"/>
    <col min="4100" max="4100" width="13.88671875" style="1" customWidth="1"/>
    <col min="4101" max="4101" width="14.109375" style="1" customWidth="1"/>
    <col min="4102" max="4102" width="14.5546875" style="1" customWidth="1"/>
    <col min="4103" max="4103" width="15.44140625" style="1" bestFit="1" customWidth="1"/>
    <col min="4104" max="4352" width="11" style="1"/>
    <col min="4353" max="4353" width="52.88671875" style="1" customWidth="1"/>
    <col min="4354" max="4354" width="11.6640625" style="1" bestFit="1" customWidth="1"/>
    <col min="4355" max="4355" width="14.44140625" style="1" customWidth="1"/>
    <col min="4356" max="4356" width="13.88671875" style="1" customWidth="1"/>
    <col min="4357" max="4357" width="14.109375" style="1" customWidth="1"/>
    <col min="4358" max="4358" width="14.5546875" style="1" customWidth="1"/>
    <col min="4359" max="4359" width="15.44140625" style="1" bestFit="1" customWidth="1"/>
    <col min="4360" max="4608" width="11" style="1"/>
    <col min="4609" max="4609" width="52.88671875" style="1" customWidth="1"/>
    <col min="4610" max="4610" width="11.6640625" style="1" bestFit="1" customWidth="1"/>
    <col min="4611" max="4611" width="14.44140625" style="1" customWidth="1"/>
    <col min="4612" max="4612" width="13.88671875" style="1" customWidth="1"/>
    <col min="4613" max="4613" width="14.109375" style="1" customWidth="1"/>
    <col min="4614" max="4614" width="14.5546875" style="1" customWidth="1"/>
    <col min="4615" max="4615" width="15.44140625" style="1" bestFit="1" customWidth="1"/>
    <col min="4616" max="4864" width="11" style="1"/>
    <col min="4865" max="4865" width="52.88671875" style="1" customWidth="1"/>
    <col min="4866" max="4866" width="11.6640625" style="1" bestFit="1" customWidth="1"/>
    <col min="4867" max="4867" width="14.44140625" style="1" customWidth="1"/>
    <col min="4868" max="4868" width="13.88671875" style="1" customWidth="1"/>
    <col min="4869" max="4869" width="14.109375" style="1" customWidth="1"/>
    <col min="4870" max="4870" width="14.5546875" style="1" customWidth="1"/>
    <col min="4871" max="4871" width="15.44140625" style="1" bestFit="1" customWidth="1"/>
    <col min="4872" max="5120" width="11" style="1"/>
    <col min="5121" max="5121" width="52.88671875" style="1" customWidth="1"/>
    <col min="5122" max="5122" width="11.6640625" style="1" bestFit="1" customWidth="1"/>
    <col min="5123" max="5123" width="14.44140625" style="1" customWidth="1"/>
    <col min="5124" max="5124" width="13.88671875" style="1" customWidth="1"/>
    <col min="5125" max="5125" width="14.109375" style="1" customWidth="1"/>
    <col min="5126" max="5126" width="14.5546875" style="1" customWidth="1"/>
    <col min="5127" max="5127" width="15.44140625" style="1" bestFit="1" customWidth="1"/>
    <col min="5128" max="5376" width="11" style="1"/>
    <col min="5377" max="5377" width="52.88671875" style="1" customWidth="1"/>
    <col min="5378" max="5378" width="11.6640625" style="1" bestFit="1" customWidth="1"/>
    <col min="5379" max="5379" width="14.44140625" style="1" customWidth="1"/>
    <col min="5380" max="5380" width="13.88671875" style="1" customWidth="1"/>
    <col min="5381" max="5381" width="14.109375" style="1" customWidth="1"/>
    <col min="5382" max="5382" width="14.5546875" style="1" customWidth="1"/>
    <col min="5383" max="5383" width="15.44140625" style="1" bestFit="1" customWidth="1"/>
    <col min="5384" max="5632" width="11" style="1"/>
    <col min="5633" max="5633" width="52.88671875" style="1" customWidth="1"/>
    <col min="5634" max="5634" width="11.6640625" style="1" bestFit="1" customWidth="1"/>
    <col min="5635" max="5635" width="14.44140625" style="1" customWidth="1"/>
    <col min="5636" max="5636" width="13.88671875" style="1" customWidth="1"/>
    <col min="5637" max="5637" width="14.109375" style="1" customWidth="1"/>
    <col min="5638" max="5638" width="14.5546875" style="1" customWidth="1"/>
    <col min="5639" max="5639" width="15.44140625" style="1" bestFit="1" customWidth="1"/>
    <col min="5640" max="5888" width="11" style="1"/>
    <col min="5889" max="5889" width="52.88671875" style="1" customWidth="1"/>
    <col min="5890" max="5890" width="11.6640625" style="1" bestFit="1" customWidth="1"/>
    <col min="5891" max="5891" width="14.44140625" style="1" customWidth="1"/>
    <col min="5892" max="5892" width="13.88671875" style="1" customWidth="1"/>
    <col min="5893" max="5893" width="14.109375" style="1" customWidth="1"/>
    <col min="5894" max="5894" width="14.5546875" style="1" customWidth="1"/>
    <col min="5895" max="5895" width="15.44140625" style="1" bestFit="1" customWidth="1"/>
    <col min="5896" max="6144" width="11" style="1"/>
    <col min="6145" max="6145" width="52.88671875" style="1" customWidth="1"/>
    <col min="6146" max="6146" width="11.6640625" style="1" bestFit="1" customWidth="1"/>
    <col min="6147" max="6147" width="14.44140625" style="1" customWidth="1"/>
    <col min="6148" max="6148" width="13.88671875" style="1" customWidth="1"/>
    <col min="6149" max="6149" width="14.109375" style="1" customWidth="1"/>
    <col min="6150" max="6150" width="14.5546875" style="1" customWidth="1"/>
    <col min="6151" max="6151" width="15.44140625" style="1" bestFit="1" customWidth="1"/>
    <col min="6152" max="6400" width="11" style="1"/>
    <col min="6401" max="6401" width="52.88671875" style="1" customWidth="1"/>
    <col min="6402" max="6402" width="11.6640625" style="1" bestFit="1" customWidth="1"/>
    <col min="6403" max="6403" width="14.44140625" style="1" customWidth="1"/>
    <col min="6404" max="6404" width="13.88671875" style="1" customWidth="1"/>
    <col min="6405" max="6405" width="14.109375" style="1" customWidth="1"/>
    <col min="6406" max="6406" width="14.5546875" style="1" customWidth="1"/>
    <col min="6407" max="6407" width="15.44140625" style="1" bestFit="1" customWidth="1"/>
    <col min="6408" max="6656" width="11" style="1"/>
    <col min="6657" max="6657" width="52.88671875" style="1" customWidth="1"/>
    <col min="6658" max="6658" width="11.6640625" style="1" bestFit="1" customWidth="1"/>
    <col min="6659" max="6659" width="14.44140625" style="1" customWidth="1"/>
    <col min="6660" max="6660" width="13.88671875" style="1" customWidth="1"/>
    <col min="6661" max="6661" width="14.109375" style="1" customWidth="1"/>
    <col min="6662" max="6662" width="14.5546875" style="1" customWidth="1"/>
    <col min="6663" max="6663" width="15.44140625" style="1" bestFit="1" customWidth="1"/>
    <col min="6664" max="6912" width="11" style="1"/>
    <col min="6913" max="6913" width="52.88671875" style="1" customWidth="1"/>
    <col min="6914" max="6914" width="11.6640625" style="1" bestFit="1" customWidth="1"/>
    <col min="6915" max="6915" width="14.44140625" style="1" customWidth="1"/>
    <col min="6916" max="6916" width="13.88671875" style="1" customWidth="1"/>
    <col min="6917" max="6917" width="14.109375" style="1" customWidth="1"/>
    <col min="6918" max="6918" width="14.5546875" style="1" customWidth="1"/>
    <col min="6919" max="6919" width="15.44140625" style="1" bestFit="1" customWidth="1"/>
    <col min="6920" max="7168" width="11" style="1"/>
    <col min="7169" max="7169" width="52.88671875" style="1" customWidth="1"/>
    <col min="7170" max="7170" width="11.6640625" style="1" bestFit="1" customWidth="1"/>
    <col min="7171" max="7171" width="14.44140625" style="1" customWidth="1"/>
    <col min="7172" max="7172" width="13.88671875" style="1" customWidth="1"/>
    <col min="7173" max="7173" width="14.109375" style="1" customWidth="1"/>
    <col min="7174" max="7174" width="14.5546875" style="1" customWidth="1"/>
    <col min="7175" max="7175" width="15.44140625" style="1" bestFit="1" customWidth="1"/>
    <col min="7176" max="7424" width="11" style="1"/>
    <col min="7425" max="7425" width="52.88671875" style="1" customWidth="1"/>
    <col min="7426" max="7426" width="11.6640625" style="1" bestFit="1" customWidth="1"/>
    <col min="7427" max="7427" width="14.44140625" style="1" customWidth="1"/>
    <col min="7428" max="7428" width="13.88671875" style="1" customWidth="1"/>
    <col min="7429" max="7429" width="14.109375" style="1" customWidth="1"/>
    <col min="7430" max="7430" width="14.5546875" style="1" customWidth="1"/>
    <col min="7431" max="7431" width="15.44140625" style="1" bestFit="1" customWidth="1"/>
    <col min="7432" max="7680" width="11" style="1"/>
    <col min="7681" max="7681" width="52.88671875" style="1" customWidth="1"/>
    <col min="7682" max="7682" width="11.6640625" style="1" bestFit="1" customWidth="1"/>
    <col min="7683" max="7683" width="14.44140625" style="1" customWidth="1"/>
    <col min="7684" max="7684" width="13.88671875" style="1" customWidth="1"/>
    <col min="7685" max="7685" width="14.109375" style="1" customWidth="1"/>
    <col min="7686" max="7686" width="14.5546875" style="1" customWidth="1"/>
    <col min="7687" max="7687" width="15.44140625" style="1" bestFit="1" customWidth="1"/>
    <col min="7688" max="7936" width="11" style="1"/>
    <col min="7937" max="7937" width="52.88671875" style="1" customWidth="1"/>
    <col min="7938" max="7938" width="11.6640625" style="1" bestFit="1" customWidth="1"/>
    <col min="7939" max="7939" width="14.44140625" style="1" customWidth="1"/>
    <col min="7940" max="7940" width="13.88671875" style="1" customWidth="1"/>
    <col min="7941" max="7941" width="14.109375" style="1" customWidth="1"/>
    <col min="7942" max="7942" width="14.5546875" style="1" customWidth="1"/>
    <col min="7943" max="7943" width="15.44140625" style="1" bestFit="1" customWidth="1"/>
    <col min="7944" max="8192" width="11" style="1"/>
    <col min="8193" max="8193" width="52.88671875" style="1" customWidth="1"/>
    <col min="8194" max="8194" width="11.6640625" style="1" bestFit="1" customWidth="1"/>
    <col min="8195" max="8195" width="14.44140625" style="1" customWidth="1"/>
    <col min="8196" max="8196" width="13.88671875" style="1" customWidth="1"/>
    <col min="8197" max="8197" width="14.109375" style="1" customWidth="1"/>
    <col min="8198" max="8198" width="14.5546875" style="1" customWidth="1"/>
    <col min="8199" max="8199" width="15.44140625" style="1" bestFit="1" customWidth="1"/>
    <col min="8200" max="8448" width="11" style="1"/>
    <col min="8449" max="8449" width="52.88671875" style="1" customWidth="1"/>
    <col min="8450" max="8450" width="11.6640625" style="1" bestFit="1" customWidth="1"/>
    <col min="8451" max="8451" width="14.44140625" style="1" customWidth="1"/>
    <col min="8452" max="8452" width="13.88671875" style="1" customWidth="1"/>
    <col min="8453" max="8453" width="14.109375" style="1" customWidth="1"/>
    <col min="8454" max="8454" width="14.5546875" style="1" customWidth="1"/>
    <col min="8455" max="8455" width="15.44140625" style="1" bestFit="1" customWidth="1"/>
    <col min="8456" max="8704" width="11" style="1"/>
    <col min="8705" max="8705" width="52.88671875" style="1" customWidth="1"/>
    <col min="8706" max="8706" width="11.6640625" style="1" bestFit="1" customWidth="1"/>
    <col min="8707" max="8707" width="14.44140625" style="1" customWidth="1"/>
    <col min="8708" max="8708" width="13.88671875" style="1" customWidth="1"/>
    <col min="8709" max="8709" width="14.109375" style="1" customWidth="1"/>
    <col min="8710" max="8710" width="14.5546875" style="1" customWidth="1"/>
    <col min="8711" max="8711" width="15.44140625" style="1" bestFit="1" customWidth="1"/>
    <col min="8712" max="8960" width="11" style="1"/>
    <col min="8961" max="8961" width="52.88671875" style="1" customWidth="1"/>
    <col min="8962" max="8962" width="11.6640625" style="1" bestFit="1" customWidth="1"/>
    <col min="8963" max="8963" width="14.44140625" style="1" customWidth="1"/>
    <col min="8964" max="8964" width="13.88671875" style="1" customWidth="1"/>
    <col min="8965" max="8965" width="14.109375" style="1" customWidth="1"/>
    <col min="8966" max="8966" width="14.5546875" style="1" customWidth="1"/>
    <col min="8967" max="8967" width="15.44140625" style="1" bestFit="1" customWidth="1"/>
    <col min="8968" max="9216" width="11" style="1"/>
    <col min="9217" max="9217" width="52.88671875" style="1" customWidth="1"/>
    <col min="9218" max="9218" width="11.6640625" style="1" bestFit="1" customWidth="1"/>
    <col min="9219" max="9219" width="14.44140625" style="1" customWidth="1"/>
    <col min="9220" max="9220" width="13.88671875" style="1" customWidth="1"/>
    <col min="9221" max="9221" width="14.109375" style="1" customWidth="1"/>
    <col min="9222" max="9222" width="14.5546875" style="1" customWidth="1"/>
    <col min="9223" max="9223" width="15.44140625" style="1" bestFit="1" customWidth="1"/>
    <col min="9224" max="9472" width="11" style="1"/>
    <col min="9473" max="9473" width="52.88671875" style="1" customWidth="1"/>
    <col min="9474" max="9474" width="11.6640625" style="1" bestFit="1" customWidth="1"/>
    <col min="9475" max="9475" width="14.44140625" style="1" customWidth="1"/>
    <col min="9476" max="9476" width="13.88671875" style="1" customWidth="1"/>
    <col min="9477" max="9477" width="14.109375" style="1" customWidth="1"/>
    <col min="9478" max="9478" width="14.5546875" style="1" customWidth="1"/>
    <col min="9479" max="9479" width="15.44140625" style="1" bestFit="1" customWidth="1"/>
    <col min="9480" max="9728" width="11" style="1"/>
    <col min="9729" max="9729" width="52.88671875" style="1" customWidth="1"/>
    <col min="9730" max="9730" width="11.6640625" style="1" bestFit="1" customWidth="1"/>
    <col min="9731" max="9731" width="14.44140625" style="1" customWidth="1"/>
    <col min="9732" max="9732" width="13.88671875" style="1" customWidth="1"/>
    <col min="9733" max="9733" width="14.109375" style="1" customWidth="1"/>
    <col min="9734" max="9734" width="14.5546875" style="1" customWidth="1"/>
    <col min="9735" max="9735" width="15.44140625" style="1" bestFit="1" customWidth="1"/>
    <col min="9736" max="9984" width="11" style="1"/>
    <col min="9985" max="9985" width="52.88671875" style="1" customWidth="1"/>
    <col min="9986" max="9986" width="11.6640625" style="1" bestFit="1" customWidth="1"/>
    <col min="9987" max="9987" width="14.44140625" style="1" customWidth="1"/>
    <col min="9988" max="9988" width="13.88671875" style="1" customWidth="1"/>
    <col min="9989" max="9989" width="14.109375" style="1" customWidth="1"/>
    <col min="9990" max="9990" width="14.5546875" style="1" customWidth="1"/>
    <col min="9991" max="9991" width="15.44140625" style="1" bestFit="1" customWidth="1"/>
    <col min="9992" max="10240" width="11" style="1"/>
    <col min="10241" max="10241" width="52.88671875" style="1" customWidth="1"/>
    <col min="10242" max="10242" width="11.6640625" style="1" bestFit="1" customWidth="1"/>
    <col min="10243" max="10243" width="14.44140625" style="1" customWidth="1"/>
    <col min="10244" max="10244" width="13.88671875" style="1" customWidth="1"/>
    <col min="10245" max="10245" width="14.109375" style="1" customWidth="1"/>
    <col min="10246" max="10246" width="14.5546875" style="1" customWidth="1"/>
    <col min="10247" max="10247" width="15.44140625" style="1" bestFit="1" customWidth="1"/>
    <col min="10248" max="10496" width="11" style="1"/>
    <col min="10497" max="10497" width="52.88671875" style="1" customWidth="1"/>
    <col min="10498" max="10498" width="11.6640625" style="1" bestFit="1" customWidth="1"/>
    <col min="10499" max="10499" width="14.44140625" style="1" customWidth="1"/>
    <col min="10500" max="10500" width="13.88671875" style="1" customWidth="1"/>
    <col min="10501" max="10501" width="14.109375" style="1" customWidth="1"/>
    <col min="10502" max="10502" width="14.5546875" style="1" customWidth="1"/>
    <col min="10503" max="10503" width="15.44140625" style="1" bestFit="1" customWidth="1"/>
    <col min="10504" max="10752" width="11" style="1"/>
    <col min="10753" max="10753" width="52.88671875" style="1" customWidth="1"/>
    <col min="10754" max="10754" width="11.6640625" style="1" bestFit="1" customWidth="1"/>
    <col min="10755" max="10755" width="14.44140625" style="1" customWidth="1"/>
    <col min="10756" max="10756" width="13.88671875" style="1" customWidth="1"/>
    <col min="10757" max="10757" width="14.109375" style="1" customWidth="1"/>
    <col min="10758" max="10758" width="14.5546875" style="1" customWidth="1"/>
    <col min="10759" max="10759" width="15.44140625" style="1" bestFit="1" customWidth="1"/>
    <col min="10760" max="11008" width="11" style="1"/>
    <col min="11009" max="11009" width="52.88671875" style="1" customWidth="1"/>
    <col min="11010" max="11010" width="11.6640625" style="1" bestFit="1" customWidth="1"/>
    <col min="11011" max="11011" width="14.44140625" style="1" customWidth="1"/>
    <col min="11012" max="11012" width="13.88671875" style="1" customWidth="1"/>
    <col min="11013" max="11013" width="14.109375" style="1" customWidth="1"/>
    <col min="11014" max="11014" width="14.5546875" style="1" customWidth="1"/>
    <col min="11015" max="11015" width="15.44140625" style="1" bestFit="1" customWidth="1"/>
    <col min="11016" max="11264" width="11" style="1"/>
    <col min="11265" max="11265" width="52.88671875" style="1" customWidth="1"/>
    <col min="11266" max="11266" width="11.6640625" style="1" bestFit="1" customWidth="1"/>
    <col min="11267" max="11267" width="14.44140625" style="1" customWidth="1"/>
    <col min="11268" max="11268" width="13.88671875" style="1" customWidth="1"/>
    <col min="11269" max="11269" width="14.109375" style="1" customWidth="1"/>
    <col min="11270" max="11270" width="14.5546875" style="1" customWidth="1"/>
    <col min="11271" max="11271" width="15.44140625" style="1" bestFit="1" customWidth="1"/>
    <col min="11272" max="11520" width="11" style="1"/>
    <col min="11521" max="11521" width="52.88671875" style="1" customWidth="1"/>
    <col min="11522" max="11522" width="11.6640625" style="1" bestFit="1" customWidth="1"/>
    <col min="11523" max="11523" width="14.44140625" style="1" customWidth="1"/>
    <col min="11524" max="11524" width="13.88671875" style="1" customWidth="1"/>
    <col min="11525" max="11525" width="14.109375" style="1" customWidth="1"/>
    <col min="11526" max="11526" width="14.5546875" style="1" customWidth="1"/>
    <col min="11527" max="11527" width="15.44140625" style="1" bestFit="1" customWidth="1"/>
    <col min="11528" max="11776" width="11" style="1"/>
    <col min="11777" max="11777" width="52.88671875" style="1" customWidth="1"/>
    <col min="11778" max="11778" width="11.6640625" style="1" bestFit="1" customWidth="1"/>
    <col min="11779" max="11779" width="14.44140625" style="1" customWidth="1"/>
    <col min="11780" max="11780" width="13.88671875" style="1" customWidth="1"/>
    <col min="11781" max="11781" width="14.109375" style="1" customWidth="1"/>
    <col min="11782" max="11782" width="14.5546875" style="1" customWidth="1"/>
    <col min="11783" max="11783" width="15.44140625" style="1" bestFit="1" customWidth="1"/>
    <col min="11784" max="12032" width="11" style="1"/>
    <col min="12033" max="12033" width="52.88671875" style="1" customWidth="1"/>
    <col min="12034" max="12034" width="11.6640625" style="1" bestFit="1" customWidth="1"/>
    <col min="12035" max="12035" width="14.44140625" style="1" customWidth="1"/>
    <col min="12036" max="12036" width="13.88671875" style="1" customWidth="1"/>
    <col min="12037" max="12037" width="14.109375" style="1" customWidth="1"/>
    <col min="12038" max="12038" width="14.5546875" style="1" customWidth="1"/>
    <col min="12039" max="12039" width="15.44140625" style="1" bestFit="1" customWidth="1"/>
    <col min="12040" max="12288" width="11" style="1"/>
    <col min="12289" max="12289" width="52.88671875" style="1" customWidth="1"/>
    <col min="12290" max="12290" width="11.6640625" style="1" bestFit="1" customWidth="1"/>
    <col min="12291" max="12291" width="14.44140625" style="1" customWidth="1"/>
    <col min="12292" max="12292" width="13.88671875" style="1" customWidth="1"/>
    <col min="12293" max="12293" width="14.109375" style="1" customWidth="1"/>
    <col min="12294" max="12294" width="14.5546875" style="1" customWidth="1"/>
    <col min="12295" max="12295" width="15.44140625" style="1" bestFit="1" customWidth="1"/>
    <col min="12296" max="12544" width="11" style="1"/>
    <col min="12545" max="12545" width="52.88671875" style="1" customWidth="1"/>
    <col min="12546" max="12546" width="11.6640625" style="1" bestFit="1" customWidth="1"/>
    <col min="12547" max="12547" width="14.44140625" style="1" customWidth="1"/>
    <col min="12548" max="12548" width="13.88671875" style="1" customWidth="1"/>
    <col min="12549" max="12549" width="14.109375" style="1" customWidth="1"/>
    <col min="12550" max="12550" width="14.5546875" style="1" customWidth="1"/>
    <col min="12551" max="12551" width="15.44140625" style="1" bestFit="1" customWidth="1"/>
    <col min="12552" max="12800" width="11" style="1"/>
    <col min="12801" max="12801" width="52.88671875" style="1" customWidth="1"/>
    <col min="12802" max="12802" width="11.6640625" style="1" bestFit="1" customWidth="1"/>
    <col min="12803" max="12803" width="14.44140625" style="1" customWidth="1"/>
    <col min="12804" max="12804" width="13.88671875" style="1" customWidth="1"/>
    <col min="12805" max="12805" width="14.109375" style="1" customWidth="1"/>
    <col min="12806" max="12806" width="14.5546875" style="1" customWidth="1"/>
    <col min="12807" max="12807" width="15.44140625" style="1" bestFit="1" customWidth="1"/>
    <col min="12808" max="13056" width="11" style="1"/>
    <col min="13057" max="13057" width="52.88671875" style="1" customWidth="1"/>
    <col min="13058" max="13058" width="11.6640625" style="1" bestFit="1" customWidth="1"/>
    <col min="13059" max="13059" width="14.44140625" style="1" customWidth="1"/>
    <col min="13060" max="13060" width="13.88671875" style="1" customWidth="1"/>
    <col min="13061" max="13061" width="14.109375" style="1" customWidth="1"/>
    <col min="13062" max="13062" width="14.5546875" style="1" customWidth="1"/>
    <col min="13063" max="13063" width="15.44140625" style="1" bestFit="1" customWidth="1"/>
    <col min="13064" max="13312" width="11" style="1"/>
    <col min="13313" max="13313" width="52.88671875" style="1" customWidth="1"/>
    <col min="13314" max="13314" width="11.6640625" style="1" bestFit="1" customWidth="1"/>
    <col min="13315" max="13315" width="14.44140625" style="1" customWidth="1"/>
    <col min="13316" max="13316" width="13.88671875" style="1" customWidth="1"/>
    <col min="13317" max="13317" width="14.109375" style="1" customWidth="1"/>
    <col min="13318" max="13318" width="14.5546875" style="1" customWidth="1"/>
    <col min="13319" max="13319" width="15.44140625" style="1" bestFit="1" customWidth="1"/>
    <col min="13320" max="13568" width="11" style="1"/>
    <col min="13569" max="13569" width="52.88671875" style="1" customWidth="1"/>
    <col min="13570" max="13570" width="11.6640625" style="1" bestFit="1" customWidth="1"/>
    <col min="13571" max="13571" width="14.44140625" style="1" customWidth="1"/>
    <col min="13572" max="13572" width="13.88671875" style="1" customWidth="1"/>
    <col min="13573" max="13573" width="14.109375" style="1" customWidth="1"/>
    <col min="13574" max="13574" width="14.5546875" style="1" customWidth="1"/>
    <col min="13575" max="13575" width="15.44140625" style="1" bestFit="1" customWidth="1"/>
    <col min="13576" max="13824" width="11" style="1"/>
    <col min="13825" max="13825" width="52.88671875" style="1" customWidth="1"/>
    <col min="13826" max="13826" width="11.6640625" style="1" bestFit="1" customWidth="1"/>
    <col min="13827" max="13827" width="14.44140625" style="1" customWidth="1"/>
    <col min="13828" max="13828" width="13.88671875" style="1" customWidth="1"/>
    <col min="13829" max="13829" width="14.109375" style="1" customWidth="1"/>
    <col min="13830" max="13830" width="14.5546875" style="1" customWidth="1"/>
    <col min="13831" max="13831" width="15.44140625" style="1" bestFit="1" customWidth="1"/>
    <col min="13832" max="14080" width="11" style="1"/>
    <col min="14081" max="14081" width="52.88671875" style="1" customWidth="1"/>
    <col min="14082" max="14082" width="11.6640625" style="1" bestFit="1" customWidth="1"/>
    <col min="14083" max="14083" width="14.44140625" style="1" customWidth="1"/>
    <col min="14084" max="14084" width="13.88671875" style="1" customWidth="1"/>
    <col min="14085" max="14085" width="14.109375" style="1" customWidth="1"/>
    <col min="14086" max="14086" width="14.5546875" style="1" customWidth="1"/>
    <col min="14087" max="14087" width="15.44140625" style="1" bestFit="1" customWidth="1"/>
    <col min="14088" max="14336" width="11" style="1"/>
    <col min="14337" max="14337" width="52.88671875" style="1" customWidth="1"/>
    <col min="14338" max="14338" width="11.6640625" style="1" bestFit="1" customWidth="1"/>
    <col min="14339" max="14339" width="14.44140625" style="1" customWidth="1"/>
    <col min="14340" max="14340" width="13.88671875" style="1" customWidth="1"/>
    <col min="14341" max="14341" width="14.109375" style="1" customWidth="1"/>
    <col min="14342" max="14342" width="14.5546875" style="1" customWidth="1"/>
    <col min="14343" max="14343" width="15.44140625" style="1" bestFit="1" customWidth="1"/>
    <col min="14344" max="14592" width="11" style="1"/>
    <col min="14593" max="14593" width="52.88671875" style="1" customWidth="1"/>
    <col min="14594" max="14594" width="11.6640625" style="1" bestFit="1" customWidth="1"/>
    <col min="14595" max="14595" width="14.44140625" style="1" customWidth="1"/>
    <col min="14596" max="14596" width="13.88671875" style="1" customWidth="1"/>
    <col min="14597" max="14597" width="14.109375" style="1" customWidth="1"/>
    <col min="14598" max="14598" width="14.5546875" style="1" customWidth="1"/>
    <col min="14599" max="14599" width="15.44140625" style="1" bestFit="1" customWidth="1"/>
    <col min="14600" max="14848" width="11" style="1"/>
    <col min="14849" max="14849" width="52.88671875" style="1" customWidth="1"/>
    <col min="14850" max="14850" width="11.6640625" style="1" bestFit="1" customWidth="1"/>
    <col min="14851" max="14851" width="14.44140625" style="1" customWidth="1"/>
    <col min="14852" max="14852" width="13.88671875" style="1" customWidth="1"/>
    <col min="14853" max="14853" width="14.109375" style="1" customWidth="1"/>
    <col min="14854" max="14854" width="14.5546875" style="1" customWidth="1"/>
    <col min="14855" max="14855" width="15.44140625" style="1" bestFit="1" customWidth="1"/>
    <col min="14856" max="15104" width="11" style="1"/>
    <col min="15105" max="15105" width="52.88671875" style="1" customWidth="1"/>
    <col min="15106" max="15106" width="11.6640625" style="1" bestFit="1" customWidth="1"/>
    <col min="15107" max="15107" width="14.44140625" style="1" customWidth="1"/>
    <col min="15108" max="15108" width="13.88671875" style="1" customWidth="1"/>
    <col min="15109" max="15109" width="14.109375" style="1" customWidth="1"/>
    <col min="15110" max="15110" width="14.5546875" style="1" customWidth="1"/>
    <col min="15111" max="15111" width="15.44140625" style="1" bestFit="1" customWidth="1"/>
    <col min="15112" max="15360" width="11" style="1"/>
    <col min="15361" max="15361" width="52.88671875" style="1" customWidth="1"/>
    <col min="15362" max="15362" width="11.6640625" style="1" bestFit="1" customWidth="1"/>
    <col min="15363" max="15363" width="14.44140625" style="1" customWidth="1"/>
    <col min="15364" max="15364" width="13.88671875" style="1" customWidth="1"/>
    <col min="15365" max="15365" width="14.109375" style="1" customWidth="1"/>
    <col min="15366" max="15366" width="14.5546875" style="1" customWidth="1"/>
    <col min="15367" max="15367" width="15.44140625" style="1" bestFit="1" customWidth="1"/>
    <col min="15368" max="15616" width="11" style="1"/>
    <col min="15617" max="15617" width="52.88671875" style="1" customWidth="1"/>
    <col min="15618" max="15618" width="11.6640625" style="1" bestFit="1" customWidth="1"/>
    <col min="15619" max="15619" width="14.44140625" style="1" customWidth="1"/>
    <col min="15620" max="15620" width="13.88671875" style="1" customWidth="1"/>
    <col min="15621" max="15621" width="14.109375" style="1" customWidth="1"/>
    <col min="15622" max="15622" width="14.5546875" style="1" customWidth="1"/>
    <col min="15623" max="15623" width="15.44140625" style="1" bestFit="1" customWidth="1"/>
    <col min="15624" max="15872" width="11" style="1"/>
    <col min="15873" max="15873" width="52.88671875" style="1" customWidth="1"/>
    <col min="15874" max="15874" width="11.6640625" style="1" bestFit="1" customWidth="1"/>
    <col min="15875" max="15875" width="14.44140625" style="1" customWidth="1"/>
    <col min="15876" max="15876" width="13.88671875" style="1" customWidth="1"/>
    <col min="15877" max="15877" width="14.109375" style="1" customWidth="1"/>
    <col min="15878" max="15878" width="14.5546875" style="1" customWidth="1"/>
    <col min="15879" max="15879" width="15.44140625" style="1" bestFit="1" customWidth="1"/>
    <col min="15880" max="16128" width="11" style="1"/>
    <col min="16129" max="16129" width="52.88671875" style="1" customWidth="1"/>
    <col min="16130" max="16130" width="11.6640625" style="1" bestFit="1" customWidth="1"/>
    <col min="16131" max="16131" width="14.44140625" style="1" customWidth="1"/>
    <col min="16132" max="16132" width="13.88671875" style="1" customWidth="1"/>
    <col min="16133" max="16133" width="14.109375" style="1" customWidth="1"/>
    <col min="16134" max="16134" width="14.5546875" style="1" customWidth="1"/>
    <col min="16135" max="16135" width="15.44140625" style="1" bestFit="1" customWidth="1"/>
    <col min="16136" max="16384" width="11" style="1"/>
  </cols>
  <sheetData>
    <row r="1" spans="1:7" ht="14.4" thickBot="1" x14ac:dyDescent="0.35"/>
    <row r="2" spans="1:7" x14ac:dyDescent="0.3">
      <c r="A2" s="9" t="s">
        <v>0</v>
      </c>
      <c r="B2" s="10"/>
      <c r="C2" s="10"/>
      <c r="D2" s="10"/>
      <c r="E2" s="10"/>
      <c r="F2" s="10"/>
      <c r="G2" s="11"/>
    </row>
    <row r="3" spans="1:7" x14ac:dyDescent="0.3">
      <c r="A3" s="12" t="s">
        <v>1</v>
      </c>
      <c r="B3" s="13"/>
      <c r="C3" s="13"/>
      <c r="D3" s="13"/>
      <c r="E3" s="13"/>
      <c r="F3" s="13"/>
      <c r="G3" s="14"/>
    </row>
    <row r="4" spans="1:7" x14ac:dyDescent="0.3">
      <c r="A4" s="12" t="s">
        <v>2</v>
      </c>
      <c r="B4" s="13"/>
      <c r="C4" s="13"/>
      <c r="D4" s="13"/>
      <c r="E4" s="13"/>
      <c r="F4" s="13"/>
      <c r="G4" s="14"/>
    </row>
    <row r="5" spans="1:7" x14ac:dyDescent="0.3">
      <c r="A5" s="12" t="s">
        <v>3</v>
      </c>
      <c r="B5" s="13"/>
      <c r="C5" s="13"/>
      <c r="D5" s="13"/>
      <c r="E5" s="13"/>
      <c r="F5" s="13"/>
      <c r="G5" s="14"/>
    </row>
    <row r="6" spans="1:7" ht="14.4" thickBot="1" x14ac:dyDescent="0.35">
      <c r="A6" s="15" t="s">
        <v>4</v>
      </c>
      <c r="B6" s="16"/>
      <c r="C6" s="16"/>
      <c r="D6" s="16"/>
      <c r="E6" s="16"/>
      <c r="F6" s="16"/>
      <c r="G6" s="17"/>
    </row>
    <row r="7" spans="1:7" ht="15.75" customHeight="1" x14ac:dyDescent="0.3">
      <c r="A7" s="9" t="s">
        <v>5</v>
      </c>
      <c r="B7" s="19" t="s">
        <v>6</v>
      </c>
      <c r="C7" s="20"/>
      <c r="D7" s="20"/>
      <c r="E7" s="20"/>
      <c r="F7" s="21"/>
      <c r="G7" s="22" t="s">
        <v>7</v>
      </c>
    </row>
    <row r="8" spans="1:7" ht="15.75" customHeight="1" thickBot="1" x14ac:dyDescent="0.35">
      <c r="A8" s="12"/>
      <c r="B8" s="23"/>
      <c r="C8" s="24"/>
      <c r="D8" s="24"/>
      <c r="E8" s="24"/>
      <c r="F8" s="25"/>
      <c r="G8" s="26"/>
    </row>
    <row r="9" spans="1:7" ht="28.2" thickBot="1" x14ac:dyDescent="0.35">
      <c r="A9" s="15"/>
      <c r="B9" s="27" t="s">
        <v>8</v>
      </c>
      <c r="C9" s="28" t="s">
        <v>9</v>
      </c>
      <c r="D9" s="28" t="s">
        <v>10</v>
      </c>
      <c r="E9" s="28" t="s">
        <v>11</v>
      </c>
      <c r="F9" s="28" t="s">
        <v>12</v>
      </c>
      <c r="G9" s="29"/>
    </row>
    <row r="10" spans="1:7" x14ac:dyDescent="0.3">
      <c r="A10" s="2"/>
      <c r="B10" s="30"/>
      <c r="C10" s="30"/>
      <c r="D10" s="30"/>
      <c r="E10" s="30"/>
      <c r="F10" s="30"/>
      <c r="G10" s="30"/>
    </row>
    <row r="11" spans="1:7" x14ac:dyDescent="0.3">
      <c r="A11" s="3" t="s">
        <v>13</v>
      </c>
      <c r="B11" s="31">
        <f t="shared" ref="B11:G11" si="0">B12+B22+B31+B42</f>
        <v>44317263.140000001</v>
      </c>
      <c r="C11" s="31">
        <f t="shared" si="0"/>
        <v>579156.4</v>
      </c>
      <c r="D11" s="31">
        <f t="shared" si="0"/>
        <v>44896419.539999999</v>
      </c>
      <c r="E11" s="31">
        <f t="shared" si="0"/>
        <v>9139955.9800000004</v>
      </c>
      <c r="F11" s="31">
        <f t="shared" si="0"/>
        <v>8954005.0299999993</v>
      </c>
      <c r="G11" s="31">
        <f t="shared" si="0"/>
        <v>35756463.560000002</v>
      </c>
    </row>
    <row r="12" spans="1:7" x14ac:dyDescent="0.3">
      <c r="A12" s="3" t="s">
        <v>14</v>
      </c>
      <c r="B12" s="31">
        <f>SUM(B13:B20)</f>
        <v>44317263.140000001</v>
      </c>
      <c r="C12" s="31">
        <f>SUM(C13:C20)</f>
        <v>579156.4</v>
      </c>
      <c r="D12" s="31">
        <f>SUM(D13:D20)</f>
        <v>44896419.539999999</v>
      </c>
      <c r="E12" s="31">
        <f>SUM(E13:E20)</f>
        <v>9139955.9800000004</v>
      </c>
      <c r="F12" s="31">
        <f>SUM(F13:F20)</f>
        <v>8954005.0299999993</v>
      </c>
      <c r="G12" s="31">
        <f t="shared" ref="G12:G20" si="1">D12-E12</f>
        <v>35756463.560000002</v>
      </c>
    </row>
    <row r="13" spans="1:7" x14ac:dyDescent="0.3">
      <c r="A13" s="4" t="s">
        <v>15</v>
      </c>
      <c r="B13" s="32">
        <v>44317263.140000001</v>
      </c>
      <c r="C13" s="32">
        <v>579156.4</v>
      </c>
      <c r="D13" s="32">
        <f t="shared" ref="D13:D20" si="2">B13+C13</f>
        <v>44896419.539999999</v>
      </c>
      <c r="E13" s="32">
        <v>9139955.9800000004</v>
      </c>
      <c r="F13" s="32">
        <v>8954005.0299999993</v>
      </c>
      <c r="G13" s="32">
        <f t="shared" si="1"/>
        <v>35756463.560000002</v>
      </c>
    </row>
    <row r="14" spans="1:7" x14ac:dyDescent="0.3">
      <c r="A14" s="4" t="s">
        <v>16</v>
      </c>
      <c r="B14" s="32"/>
      <c r="C14" s="32"/>
      <c r="D14" s="32">
        <f t="shared" si="2"/>
        <v>0</v>
      </c>
      <c r="E14" s="32"/>
      <c r="F14" s="32"/>
      <c r="G14" s="32">
        <f t="shared" si="1"/>
        <v>0</v>
      </c>
    </row>
    <row r="15" spans="1:7" x14ac:dyDescent="0.3">
      <c r="A15" s="4" t="s">
        <v>17</v>
      </c>
      <c r="B15" s="32"/>
      <c r="C15" s="32"/>
      <c r="D15" s="32">
        <f t="shared" si="2"/>
        <v>0</v>
      </c>
      <c r="E15" s="32"/>
      <c r="F15" s="32"/>
      <c r="G15" s="32">
        <f t="shared" si="1"/>
        <v>0</v>
      </c>
    </row>
    <row r="16" spans="1:7" x14ac:dyDescent="0.3">
      <c r="A16" s="4" t="s">
        <v>18</v>
      </c>
      <c r="B16" s="32"/>
      <c r="C16" s="32"/>
      <c r="D16" s="32">
        <f t="shared" si="2"/>
        <v>0</v>
      </c>
      <c r="E16" s="32"/>
      <c r="F16" s="32"/>
      <c r="G16" s="32">
        <f t="shared" si="1"/>
        <v>0</v>
      </c>
    </row>
    <row r="17" spans="1:7" x14ac:dyDescent="0.3">
      <c r="A17" s="4" t="s">
        <v>19</v>
      </c>
      <c r="B17" s="32"/>
      <c r="C17" s="32"/>
      <c r="D17" s="32">
        <f t="shared" si="2"/>
        <v>0</v>
      </c>
      <c r="E17" s="32"/>
      <c r="F17" s="32"/>
      <c r="G17" s="32">
        <f t="shared" si="1"/>
        <v>0</v>
      </c>
    </row>
    <row r="18" spans="1:7" x14ac:dyDescent="0.3">
      <c r="A18" s="4" t="s">
        <v>20</v>
      </c>
      <c r="B18" s="32"/>
      <c r="C18" s="32"/>
      <c r="D18" s="32">
        <f t="shared" si="2"/>
        <v>0</v>
      </c>
      <c r="E18" s="32"/>
      <c r="F18" s="32"/>
      <c r="G18" s="32">
        <f t="shared" si="1"/>
        <v>0</v>
      </c>
    </row>
    <row r="19" spans="1:7" x14ac:dyDescent="0.3">
      <c r="A19" s="4" t="s">
        <v>21</v>
      </c>
      <c r="B19" s="32"/>
      <c r="C19" s="32"/>
      <c r="D19" s="32">
        <f t="shared" si="2"/>
        <v>0</v>
      </c>
      <c r="E19" s="32"/>
      <c r="F19" s="32"/>
      <c r="G19" s="32">
        <f t="shared" si="1"/>
        <v>0</v>
      </c>
    </row>
    <row r="20" spans="1:7" x14ac:dyDescent="0.3">
      <c r="A20" s="4" t="s">
        <v>22</v>
      </c>
      <c r="B20" s="32"/>
      <c r="C20" s="32"/>
      <c r="D20" s="32">
        <f t="shared" si="2"/>
        <v>0</v>
      </c>
      <c r="E20" s="32"/>
      <c r="F20" s="32"/>
      <c r="G20" s="32">
        <f t="shared" si="1"/>
        <v>0</v>
      </c>
    </row>
    <row r="21" spans="1:7" x14ac:dyDescent="0.3">
      <c r="A21" s="5"/>
      <c r="B21" s="32"/>
      <c r="C21" s="32"/>
      <c r="D21" s="32"/>
      <c r="E21" s="32"/>
      <c r="F21" s="32"/>
      <c r="G21" s="32"/>
    </row>
    <row r="22" spans="1:7" x14ac:dyDescent="0.3">
      <c r="A22" s="3" t="s">
        <v>23</v>
      </c>
      <c r="B22" s="31">
        <f>SUM(B23:B29)</f>
        <v>0</v>
      </c>
      <c r="C22" s="31">
        <f>SUM(C23:C29)</f>
        <v>0</v>
      </c>
      <c r="D22" s="31">
        <f>SUM(D23:D29)</f>
        <v>0</v>
      </c>
      <c r="E22" s="31">
        <f>SUM(E23:E29)</f>
        <v>0</v>
      </c>
      <c r="F22" s="31">
        <f>SUM(F23:F29)</f>
        <v>0</v>
      </c>
      <c r="G22" s="31">
        <f t="shared" ref="G22:G29" si="3">D22-E22</f>
        <v>0</v>
      </c>
    </row>
    <row r="23" spans="1:7" x14ac:dyDescent="0.3">
      <c r="A23" s="4" t="s">
        <v>24</v>
      </c>
      <c r="B23" s="32"/>
      <c r="C23" s="32"/>
      <c r="D23" s="32">
        <f t="shared" ref="D23:D29" si="4">B23+C23</f>
        <v>0</v>
      </c>
      <c r="E23" s="32"/>
      <c r="F23" s="32"/>
      <c r="G23" s="32">
        <f t="shared" si="3"/>
        <v>0</v>
      </c>
    </row>
    <row r="24" spans="1:7" x14ac:dyDescent="0.3">
      <c r="A24" s="4" t="s">
        <v>25</v>
      </c>
      <c r="B24" s="32"/>
      <c r="C24" s="32"/>
      <c r="D24" s="32">
        <f t="shared" si="4"/>
        <v>0</v>
      </c>
      <c r="E24" s="32"/>
      <c r="F24" s="32"/>
      <c r="G24" s="32">
        <f t="shared" si="3"/>
        <v>0</v>
      </c>
    </row>
    <row r="25" spans="1:7" x14ac:dyDescent="0.3">
      <c r="A25" s="4" t="s">
        <v>26</v>
      </c>
      <c r="B25" s="32"/>
      <c r="C25" s="32"/>
      <c r="D25" s="32">
        <f t="shared" si="4"/>
        <v>0</v>
      </c>
      <c r="E25" s="32"/>
      <c r="F25" s="32"/>
      <c r="G25" s="32">
        <f t="shared" si="3"/>
        <v>0</v>
      </c>
    </row>
    <row r="26" spans="1:7" x14ac:dyDescent="0.3">
      <c r="A26" s="4" t="s">
        <v>27</v>
      </c>
      <c r="B26" s="32"/>
      <c r="C26" s="32"/>
      <c r="D26" s="32">
        <f t="shared" si="4"/>
        <v>0</v>
      </c>
      <c r="E26" s="32"/>
      <c r="F26" s="32"/>
      <c r="G26" s="32">
        <f t="shared" si="3"/>
        <v>0</v>
      </c>
    </row>
    <row r="27" spans="1:7" x14ac:dyDescent="0.3">
      <c r="A27" s="4" t="s">
        <v>28</v>
      </c>
      <c r="B27" s="32"/>
      <c r="C27" s="32"/>
      <c r="D27" s="32">
        <f t="shared" si="4"/>
        <v>0</v>
      </c>
      <c r="E27" s="32"/>
      <c r="F27" s="32"/>
      <c r="G27" s="32">
        <f t="shared" si="3"/>
        <v>0</v>
      </c>
    </row>
    <row r="28" spans="1:7" x14ac:dyDescent="0.3">
      <c r="A28" s="4" t="s">
        <v>29</v>
      </c>
      <c r="B28" s="32"/>
      <c r="C28" s="32"/>
      <c r="D28" s="32">
        <f t="shared" si="4"/>
        <v>0</v>
      </c>
      <c r="E28" s="32"/>
      <c r="F28" s="32"/>
      <c r="G28" s="32">
        <f t="shared" si="3"/>
        <v>0</v>
      </c>
    </row>
    <row r="29" spans="1:7" x14ac:dyDescent="0.3">
      <c r="A29" s="4" t="s">
        <v>30</v>
      </c>
      <c r="B29" s="32"/>
      <c r="C29" s="32"/>
      <c r="D29" s="32">
        <f t="shared" si="4"/>
        <v>0</v>
      </c>
      <c r="E29" s="32"/>
      <c r="F29" s="32"/>
      <c r="G29" s="32">
        <f t="shared" si="3"/>
        <v>0</v>
      </c>
    </row>
    <row r="30" spans="1:7" x14ac:dyDescent="0.3">
      <c r="A30" s="5"/>
      <c r="B30" s="32"/>
      <c r="C30" s="32"/>
      <c r="D30" s="32"/>
      <c r="E30" s="32"/>
      <c r="F30" s="32"/>
      <c r="G30" s="32"/>
    </row>
    <row r="31" spans="1:7" x14ac:dyDescent="0.3">
      <c r="A31" s="3" t="s">
        <v>31</v>
      </c>
      <c r="B31" s="31">
        <f>SUM(B32:B40)</f>
        <v>0</v>
      </c>
      <c r="C31" s="31">
        <f>SUM(C32:C40)</f>
        <v>0</v>
      </c>
      <c r="D31" s="31">
        <f>SUM(D32:D40)</f>
        <v>0</v>
      </c>
      <c r="E31" s="31">
        <f>SUM(E32:E40)</f>
        <v>0</v>
      </c>
      <c r="F31" s="31">
        <f>SUM(F32:F40)</f>
        <v>0</v>
      </c>
      <c r="G31" s="31">
        <f t="shared" ref="G31:G40" si="5">D31-E31</f>
        <v>0</v>
      </c>
    </row>
    <row r="32" spans="1:7" x14ac:dyDescent="0.3">
      <c r="A32" s="4" t="s">
        <v>32</v>
      </c>
      <c r="B32" s="32"/>
      <c r="C32" s="32"/>
      <c r="D32" s="32">
        <f t="shared" ref="D32:D40" si="6">B32+C32</f>
        <v>0</v>
      </c>
      <c r="E32" s="32"/>
      <c r="F32" s="32"/>
      <c r="G32" s="32">
        <f t="shared" si="5"/>
        <v>0</v>
      </c>
    </row>
    <row r="33" spans="1:7" x14ac:dyDescent="0.3">
      <c r="A33" s="4" t="s">
        <v>33</v>
      </c>
      <c r="B33" s="32"/>
      <c r="C33" s="32"/>
      <c r="D33" s="32">
        <f t="shared" si="6"/>
        <v>0</v>
      </c>
      <c r="E33" s="32"/>
      <c r="F33" s="32"/>
      <c r="G33" s="32">
        <f t="shared" si="5"/>
        <v>0</v>
      </c>
    </row>
    <row r="34" spans="1:7" x14ac:dyDescent="0.3">
      <c r="A34" s="4" t="s">
        <v>34</v>
      </c>
      <c r="B34" s="32"/>
      <c r="C34" s="32"/>
      <c r="D34" s="32">
        <f t="shared" si="6"/>
        <v>0</v>
      </c>
      <c r="E34" s="32"/>
      <c r="F34" s="32"/>
      <c r="G34" s="32">
        <f t="shared" si="5"/>
        <v>0</v>
      </c>
    </row>
    <row r="35" spans="1:7" x14ac:dyDescent="0.3">
      <c r="A35" s="4" t="s">
        <v>35</v>
      </c>
      <c r="B35" s="32"/>
      <c r="C35" s="32"/>
      <c r="D35" s="32">
        <f t="shared" si="6"/>
        <v>0</v>
      </c>
      <c r="E35" s="32"/>
      <c r="F35" s="32"/>
      <c r="G35" s="32">
        <f t="shared" si="5"/>
        <v>0</v>
      </c>
    </row>
    <row r="36" spans="1:7" x14ac:dyDescent="0.3">
      <c r="A36" s="4" t="s">
        <v>36</v>
      </c>
      <c r="B36" s="32"/>
      <c r="C36" s="32"/>
      <c r="D36" s="32">
        <f t="shared" si="6"/>
        <v>0</v>
      </c>
      <c r="E36" s="32"/>
      <c r="F36" s="32"/>
      <c r="G36" s="32">
        <f t="shared" si="5"/>
        <v>0</v>
      </c>
    </row>
    <row r="37" spans="1:7" x14ac:dyDescent="0.3">
      <c r="A37" s="4" t="s">
        <v>37</v>
      </c>
      <c r="B37" s="32"/>
      <c r="C37" s="32"/>
      <c r="D37" s="32">
        <f t="shared" si="6"/>
        <v>0</v>
      </c>
      <c r="E37" s="32"/>
      <c r="F37" s="32"/>
      <c r="G37" s="32">
        <f t="shared" si="5"/>
        <v>0</v>
      </c>
    </row>
    <row r="38" spans="1:7" x14ac:dyDescent="0.3">
      <c r="A38" s="4" t="s">
        <v>38</v>
      </c>
      <c r="B38" s="32"/>
      <c r="C38" s="32"/>
      <c r="D38" s="32">
        <f t="shared" si="6"/>
        <v>0</v>
      </c>
      <c r="E38" s="32"/>
      <c r="F38" s="32"/>
      <c r="G38" s="32">
        <f t="shared" si="5"/>
        <v>0</v>
      </c>
    </row>
    <row r="39" spans="1:7" x14ac:dyDescent="0.3">
      <c r="A39" s="4" t="s">
        <v>39</v>
      </c>
      <c r="B39" s="32"/>
      <c r="C39" s="32"/>
      <c r="D39" s="32">
        <f t="shared" si="6"/>
        <v>0</v>
      </c>
      <c r="E39" s="32"/>
      <c r="F39" s="32"/>
      <c r="G39" s="32">
        <f t="shared" si="5"/>
        <v>0</v>
      </c>
    </row>
    <row r="40" spans="1:7" x14ac:dyDescent="0.3">
      <c r="A40" s="4" t="s">
        <v>40</v>
      </c>
      <c r="B40" s="32"/>
      <c r="C40" s="32"/>
      <c r="D40" s="32">
        <f t="shared" si="6"/>
        <v>0</v>
      </c>
      <c r="E40" s="32"/>
      <c r="F40" s="32"/>
      <c r="G40" s="32">
        <f t="shared" si="5"/>
        <v>0</v>
      </c>
    </row>
    <row r="41" spans="1:7" x14ac:dyDescent="0.3">
      <c r="A41" s="5"/>
      <c r="B41" s="32"/>
      <c r="C41" s="32"/>
      <c r="D41" s="32"/>
      <c r="E41" s="32"/>
      <c r="F41" s="32"/>
      <c r="G41" s="32"/>
    </row>
    <row r="42" spans="1:7" x14ac:dyDescent="0.3">
      <c r="A42" s="3" t="s">
        <v>41</v>
      </c>
      <c r="B42" s="31">
        <f>SUM(B43:B46)</f>
        <v>0</v>
      </c>
      <c r="C42" s="31">
        <f>SUM(C43:C46)</f>
        <v>0</v>
      </c>
      <c r="D42" s="31">
        <f>SUM(D43:D46)</f>
        <v>0</v>
      </c>
      <c r="E42" s="31">
        <f>SUM(E43:E46)</f>
        <v>0</v>
      </c>
      <c r="F42" s="31">
        <f>SUM(F43:F46)</f>
        <v>0</v>
      </c>
      <c r="G42" s="31">
        <f>D42-E42</f>
        <v>0</v>
      </c>
    </row>
    <row r="43" spans="1:7" x14ac:dyDescent="0.3">
      <c r="A43" s="4" t="s">
        <v>42</v>
      </c>
      <c r="B43" s="32"/>
      <c r="C43" s="32"/>
      <c r="D43" s="32">
        <f>B43+C43</f>
        <v>0</v>
      </c>
      <c r="E43" s="32"/>
      <c r="F43" s="32"/>
      <c r="G43" s="32">
        <f>D43-E43</f>
        <v>0</v>
      </c>
    </row>
    <row r="44" spans="1:7" ht="27.6" x14ac:dyDescent="0.3">
      <c r="A44" s="6" t="s">
        <v>43</v>
      </c>
      <c r="B44" s="32"/>
      <c r="C44" s="32"/>
      <c r="D44" s="32">
        <f>B44+C44</f>
        <v>0</v>
      </c>
      <c r="E44" s="32"/>
      <c r="F44" s="32"/>
      <c r="G44" s="32">
        <f>D44-E44</f>
        <v>0</v>
      </c>
    </row>
    <row r="45" spans="1:7" x14ac:dyDescent="0.3">
      <c r="A45" s="4" t="s">
        <v>44</v>
      </c>
      <c r="B45" s="32"/>
      <c r="C45" s="32"/>
      <c r="D45" s="32">
        <f>B45+C45</f>
        <v>0</v>
      </c>
      <c r="E45" s="32"/>
      <c r="F45" s="32"/>
      <c r="G45" s="32">
        <f>D45-E45</f>
        <v>0</v>
      </c>
    </row>
    <row r="46" spans="1:7" x14ac:dyDescent="0.3">
      <c r="A46" s="4" t="s">
        <v>45</v>
      </c>
      <c r="B46" s="32"/>
      <c r="C46" s="32"/>
      <c r="D46" s="32">
        <f>B46+C46</f>
        <v>0</v>
      </c>
      <c r="E46" s="32"/>
      <c r="F46" s="32"/>
      <c r="G46" s="32">
        <f>D46-E46</f>
        <v>0</v>
      </c>
    </row>
    <row r="47" spans="1:7" x14ac:dyDescent="0.3">
      <c r="A47" s="5"/>
      <c r="B47" s="32"/>
      <c r="C47" s="32"/>
      <c r="D47" s="32"/>
      <c r="E47" s="32"/>
      <c r="F47" s="32"/>
      <c r="G47" s="32"/>
    </row>
    <row r="48" spans="1:7" x14ac:dyDescent="0.3">
      <c r="A48" s="3" t="s">
        <v>46</v>
      </c>
      <c r="B48" s="31">
        <f>B49+B59+B68+B79</f>
        <v>20442786</v>
      </c>
      <c r="C48" s="31">
        <f>C49+C59+C68+C79</f>
        <v>717189</v>
      </c>
      <c r="D48" s="31">
        <f>D49+D59+D68+D79</f>
        <v>21159975</v>
      </c>
      <c r="E48" s="31">
        <f>E49+E59+E68+E79</f>
        <v>2618704.33</v>
      </c>
      <c r="F48" s="31">
        <f>F49+F59+F68+F79</f>
        <v>2588204.33</v>
      </c>
      <c r="G48" s="31">
        <f t="shared" ref="G48:G57" si="7">D48-E48</f>
        <v>18541270.670000002</v>
      </c>
    </row>
    <row r="49" spans="1:7" x14ac:dyDescent="0.3">
      <c r="A49" s="3" t="s">
        <v>14</v>
      </c>
      <c r="B49" s="31">
        <f>SUM(B50:B57)</f>
        <v>20442786</v>
      </c>
      <c r="C49" s="31">
        <f>SUM(C50:C57)</f>
        <v>717189</v>
      </c>
      <c r="D49" s="31">
        <f>SUM(D50:D57)</f>
        <v>21159975</v>
      </c>
      <c r="E49" s="31">
        <f>SUM(E50:E57)</f>
        <v>2618704.33</v>
      </c>
      <c r="F49" s="31">
        <f>SUM(F50:F57)</f>
        <v>2588204.33</v>
      </c>
      <c r="G49" s="31">
        <f t="shared" si="7"/>
        <v>18541270.670000002</v>
      </c>
    </row>
    <row r="50" spans="1:7" x14ac:dyDescent="0.3">
      <c r="A50" s="4" t="s">
        <v>15</v>
      </c>
      <c r="B50" s="32">
        <v>20442786</v>
      </c>
      <c r="C50" s="32">
        <v>717189</v>
      </c>
      <c r="D50" s="32">
        <f t="shared" ref="D50:D57" si="8">B50+C50</f>
        <v>21159975</v>
      </c>
      <c r="E50" s="32">
        <v>2618704.33</v>
      </c>
      <c r="F50" s="32">
        <v>2588204.33</v>
      </c>
      <c r="G50" s="32">
        <f t="shared" si="7"/>
        <v>18541270.670000002</v>
      </c>
    </row>
    <row r="51" spans="1:7" x14ac:dyDescent="0.3">
      <c r="A51" s="4" t="s">
        <v>16</v>
      </c>
      <c r="B51" s="32"/>
      <c r="C51" s="32"/>
      <c r="D51" s="32">
        <f t="shared" si="8"/>
        <v>0</v>
      </c>
      <c r="E51" s="32"/>
      <c r="F51" s="32"/>
      <c r="G51" s="32">
        <f t="shared" si="7"/>
        <v>0</v>
      </c>
    </row>
    <row r="52" spans="1:7" x14ac:dyDescent="0.3">
      <c r="A52" s="4" t="s">
        <v>17</v>
      </c>
      <c r="B52" s="32"/>
      <c r="C52" s="32"/>
      <c r="D52" s="32">
        <f t="shared" si="8"/>
        <v>0</v>
      </c>
      <c r="E52" s="32"/>
      <c r="F52" s="32"/>
      <c r="G52" s="32">
        <f t="shared" si="7"/>
        <v>0</v>
      </c>
    </row>
    <row r="53" spans="1:7" x14ac:dyDescent="0.3">
      <c r="A53" s="4" t="s">
        <v>18</v>
      </c>
      <c r="B53" s="32"/>
      <c r="C53" s="32"/>
      <c r="D53" s="32">
        <f t="shared" si="8"/>
        <v>0</v>
      </c>
      <c r="E53" s="32"/>
      <c r="F53" s="32"/>
      <c r="G53" s="32">
        <f t="shared" si="7"/>
        <v>0</v>
      </c>
    </row>
    <row r="54" spans="1:7" x14ac:dyDescent="0.3">
      <c r="A54" s="4" t="s">
        <v>19</v>
      </c>
      <c r="B54" s="32"/>
      <c r="C54" s="32"/>
      <c r="D54" s="32">
        <f t="shared" si="8"/>
        <v>0</v>
      </c>
      <c r="E54" s="32"/>
      <c r="F54" s="32"/>
      <c r="G54" s="32">
        <f t="shared" si="7"/>
        <v>0</v>
      </c>
    </row>
    <row r="55" spans="1:7" x14ac:dyDescent="0.3">
      <c r="A55" s="4" t="s">
        <v>20</v>
      </c>
      <c r="B55" s="32"/>
      <c r="C55" s="32"/>
      <c r="D55" s="32">
        <f t="shared" si="8"/>
        <v>0</v>
      </c>
      <c r="E55" s="32"/>
      <c r="F55" s="32"/>
      <c r="G55" s="32">
        <f t="shared" si="7"/>
        <v>0</v>
      </c>
    </row>
    <row r="56" spans="1:7" x14ac:dyDescent="0.3">
      <c r="A56" s="4" t="s">
        <v>21</v>
      </c>
      <c r="B56" s="32"/>
      <c r="C56" s="32"/>
      <c r="D56" s="32">
        <f t="shared" si="8"/>
        <v>0</v>
      </c>
      <c r="E56" s="32"/>
      <c r="F56" s="32"/>
      <c r="G56" s="32">
        <f t="shared" si="7"/>
        <v>0</v>
      </c>
    </row>
    <row r="57" spans="1:7" x14ac:dyDescent="0.3">
      <c r="A57" s="4" t="s">
        <v>22</v>
      </c>
      <c r="B57" s="32"/>
      <c r="C57" s="32"/>
      <c r="D57" s="32">
        <f t="shared" si="8"/>
        <v>0</v>
      </c>
      <c r="E57" s="32"/>
      <c r="F57" s="32"/>
      <c r="G57" s="32">
        <f t="shared" si="7"/>
        <v>0</v>
      </c>
    </row>
    <row r="58" spans="1:7" x14ac:dyDescent="0.3">
      <c r="A58" s="5"/>
      <c r="B58" s="32"/>
      <c r="C58" s="32"/>
      <c r="D58" s="32"/>
      <c r="E58" s="32"/>
      <c r="F58" s="32"/>
      <c r="G58" s="32"/>
    </row>
    <row r="59" spans="1:7" x14ac:dyDescent="0.3">
      <c r="A59" s="3" t="s">
        <v>23</v>
      </c>
      <c r="B59" s="31">
        <f>SUM(B60:B66)</f>
        <v>0</v>
      </c>
      <c r="C59" s="31">
        <f>SUM(C60:C66)</f>
        <v>0</v>
      </c>
      <c r="D59" s="31">
        <f>SUM(D60:D66)</f>
        <v>0</v>
      </c>
      <c r="E59" s="31">
        <f>SUM(E60:E66)</f>
        <v>0</v>
      </c>
      <c r="F59" s="31">
        <f>SUM(F60:F66)</f>
        <v>0</v>
      </c>
      <c r="G59" s="31">
        <f t="shared" ref="G59:G66" si="9">D59-E59</f>
        <v>0</v>
      </c>
    </row>
    <row r="60" spans="1:7" x14ac:dyDescent="0.3">
      <c r="A60" s="4" t="s">
        <v>24</v>
      </c>
      <c r="B60" s="32"/>
      <c r="C60" s="32"/>
      <c r="D60" s="32">
        <f t="shared" ref="D60:D66" si="10">B60+C60</f>
        <v>0</v>
      </c>
      <c r="E60" s="32"/>
      <c r="F60" s="32"/>
      <c r="G60" s="32">
        <f t="shared" si="9"/>
        <v>0</v>
      </c>
    </row>
    <row r="61" spans="1:7" x14ac:dyDescent="0.3">
      <c r="A61" s="4" t="s">
        <v>25</v>
      </c>
      <c r="B61" s="32"/>
      <c r="C61" s="32"/>
      <c r="D61" s="32">
        <f t="shared" si="10"/>
        <v>0</v>
      </c>
      <c r="E61" s="32"/>
      <c r="F61" s="32"/>
      <c r="G61" s="32">
        <f t="shared" si="9"/>
        <v>0</v>
      </c>
    </row>
    <row r="62" spans="1:7" x14ac:dyDescent="0.3">
      <c r="A62" s="4" t="s">
        <v>26</v>
      </c>
      <c r="B62" s="32"/>
      <c r="C62" s="32"/>
      <c r="D62" s="32">
        <f t="shared" si="10"/>
        <v>0</v>
      </c>
      <c r="E62" s="32"/>
      <c r="F62" s="32"/>
      <c r="G62" s="32">
        <f t="shared" si="9"/>
        <v>0</v>
      </c>
    </row>
    <row r="63" spans="1:7" x14ac:dyDescent="0.3">
      <c r="A63" s="4" t="s">
        <v>27</v>
      </c>
      <c r="B63" s="32"/>
      <c r="C63" s="32"/>
      <c r="D63" s="32">
        <f t="shared" si="10"/>
        <v>0</v>
      </c>
      <c r="E63" s="32"/>
      <c r="F63" s="32"/>
      <c r="G63" s="32">
        <f t="shared" si="9"/>
        <v>0</v>
      </c>
    </row>
    <row r="64" spans="1:7" x14ac:dyDescent="0.3">
      <c r="A64" s="4" t="s">
        <v>28</v>
      </c>
      <c r="B64" s="32"/>
      <c r="C64" s="32"/>
      <c r="D64" s="32">
        <f t="shared" si="10"/>
        <v>0</v>
      </c>
      <c r="E64" s="32"/>
      <c r="F64" s="32"/>
      <c r="G64" s="32">
        <f t="shared" si="9"/>
        <v>0</v>
      </c>
    </row>
    <row r="65" spans="1:7" x14ac:dyDescent="0.3">
      <c r="A65" s="4" t="s">
        <v>29</v>
      </c>
      <c r="B65" s="32"/>
      <c r="C65" s="32"/>
      <c r="D65" s="32">
        <f t="shared" si="10"/>
        <v>0</v>
      </c>
      <c r="E65" s="32"/>
      <c r="F65" s="32"/>
      <c r="G65" s="32">
        <f t="shared" si="9"/>
        <v>0</v>
      </c>
    </row>
    <row r="66" spans="1:7" x14ac:dyDescent="0.3">
      <c r="A66" s="4" t="s">
        <v>30</v>
      </c>
      <c r="B66" s="32"/>
      <c r="C66" s="32"/>
      <c r="D66" s="32">
        <f t="shared" si="10"/>
        <v>0</v>
      </c>
      <c r="E66" s="32"/>
      <c r="F66" s="32"/>
      <c r="G66" s="32">
        <f t="shared" si="9"/>
        <v>0</v>
      </c>
    </row>
    <row r="67" spans="1:7" x14ac:dyDescent="0.3">
      <c r="A67" s="5"/>
      <c r="B67" s="32"/>
      <c r="C67" s="32"/>
      <c r="D67" s="32"/>
      <c r="E67" s="32"/>
      <c r="F67" s="32"/>
      <c r="G67" s="32"/>
    </row>
    <row r="68" spans="1:7" x14ac:dyDescent="0.3">
      <c r="A68" s="3" t="s">
        <v>31</v>
      </c>
      <c r="B68" s="31">
        <f>SUM(B69:B77)</f>
        <v>0</v>
      </c>
      <c r="C68" s="31">
        <f>SUM(C69:C77)</f>
        <v>0</v>
      </c>
      <c r="D68" s="31">
        <f>SUM(D69:D77)</f>
        <v>0</v>
      </c>
      <c r="E68" s="31">
        <f>SUM(E69:E77)</f>
        <v>0</v>
      </c>
      <c r="F68" s="31">
        <f>SUM(F69:F77)</f>
        <v>0</v>
      </c>
      <c r="G68" s="31">
        <f t="shared" ref="G68:G77" si="11">D68-E68</f>
        <v>0</v>
      </c>
    </row>
    <row r="69" spans="1:7" x14ac:dyDescent="0.3">
      <c r="A69" s="4" t="s">
        <v>32</v>
      </c>
      <c r="B69" s="32"/>
      <c r="C69" s="32"/>
      <c r="D69" s="32">
        <f t="shared" ref="D69:D77" si="12">B69+C69</f>
        <v>0</v>
      </c>
      <c r="E69" s="32"/>
      <c r="F69" s="32"/>
      <c r="G69" s="32">
        <f t="shared" si="11"/>
        <v>0</v>
      </c>
    </row>
    <row r="70" spans="1:7" x14ac:dyDescent="0.3">
      <c r="A70" s="4" t="s">
        <v>33</v>
      </c>
      <c r="B70" s="32"/>
      <c r="C70" s="32"/>
      <c r="D70" s="32">
        <f t="shared" si="12"/>
        <v>0</v>
      </c>
      <c r="E70" s="32"/>
      <c r="F70" s="32"/>
      <c r="G70" s="32">
        <f t="shared" si="11"/>
        <v>0</v>
      </c>
    </row>
    <row r="71" spans="1:7" x14ac:dyDescent="0.3">
      <c r="A71" s="4" t="s">
        <v>34</v>
      </c>
      <c r="B71" s="32"/>
      <c r="C71" s="32"/>
      <c r="D71" s="32">
        <f t="shared" si="12"/>
        <v>0</v>
      </c>
      <c r="E71" s="32"/>
      <c r="F71" s="32"/>
      <c r="G71" s="32">
        <f t="shared" si="11"/>
        <v>0</v>
      </c>
    </row>
    <row r="72" spans="1:7" x14ac:dyDescent="0.3">
      <c r="A72" s="4" t="s">
        <v>35</v>
      </c>
      <c r="B72" s="32"/>
      <c r="C72" s="32"/>
      <c r="D72" s="32">
        <f t="shared" si="12"/>
        <v>0</v>
      </c>
      <c r="E72" s="32"/>
      <c r="F72" s="32"/>
      <c r="G72" s="32">
        <f t="shared" si="11"/>
        <v>0</v>
      </c>
    </row>
    <row r="73" spans="1:7" x14ac:dyDescent="0.3">
      <c r="A73" s="4" t="s">
        <v>36</v>
      </c>
      <c r="B73" s="32"/>
      <c r="C73" s="32"/>
      <c r="D73" s="32">
        <f t="shared" si="12"/>
        <v>0</v>
      </c>
      <c r="E73" s="32"/>
      <c r="F73" s="32"/>
      <c r="G73" s="32">
        <f t="shared" si="11"/>
        <v>0</v>
      </c>
    </row>
    <row r="74" spans="1:7" x14ac:dyDescent="0.3">
      <c r="A74" s="4" t="s">
        <v>37</v>
      </c>
      <c r="B74" s="32"/>
      <c r="C74" s="32"/>
      <c r="D74" s="32">
        <f t="shared" si="12"/>
        <v>0</v>
      </c>
      <c r="E74" s="32"/>
      <c r="F74" s="32"/>
      <c r="G74" s="32">
        <f t="shared" si="11"/>
        <v>0</v>
      </c>
    </row>
    <row r="75" spans="1:7" x14ac:dyDescent="0.3">
      <c r="A75" s="4" t="s">
        <v>38</v>
      </c>
      <c r="B75" s="32"/>
      <c r="C75" s="32"/>
      <c r="D75" s="32">
        <f t="shared" si="12"/>
        <v>0</v>
      </c>
      <c r="E75" s="32"/>
      <c r="F75" s="32"/>
      <c r="G75" s="32">
        <f t="shared" si="11"/>
        <v>0</v>
      </c>
    </row>
    <row r="76" spans="1:7" x14ac:dyDescent="0.3">
      <c r="A76" s="4" t="s">
        <v>39</v>
      </c>
      <c r="B76" s="32"/>
      <c r="C76" s="32"/>
      <c r="D76" s="32">
        <f t="shared" si="12"/>
        <v>0</v>
      </c>
      <c r="E76" s="32"/>
      <c r="F76" s="32"/>
      <c r="G76" s="32">
        <f t="shared" si="11"/>
        <v>0</v>
      </c>
    </row>
    <row r="77" spans="1:7" x14ac:dyDescent="0.3">
      <c r="A77" s="7" t="s">
        <v>40</v>
      </c>
      <c r="B77" s="33"/>
      <c r="C77" s="33"/>
      <c r="D77" s="33">
        <f t="shared" si="12"/>
        <v>0</v>
      </c>
      <c r="E77" s="33"/>
      <c r="F77" s="33"/>
      <c r="G77" s="33">
        <f t="shared" si="11"/>
        <v>0</v>
      </c>
    </row>
    <row r="78" spans="1:7" x14ac:dyDescent="0.3">
      <c r="A78" s="5"/>
      <c r="B78" s="32"/>
      <c r="C78" s="32"/>
      <c r="D78" s="32"/>
      <c r="E78" s="32"/>
      <c r="F78" s="32"/>
      <c r="G78" s="32"/>
    </row>
    <row r="79" spans="1:7" x14ac:dyDescent="0.3">
      <c r="A79" s="3" t="s">
        <v>41</v>
      </c>
      <c r="B79" s="31">
        <f>SUM(B80:B83)</f>
        <v>0</v>
      </c>
      <c r="C79" s="31">
        <f>SUM(C80:C83)</f>
        <v>0</v>
      </c>
      <c r="D79" s="31">
        <f>SUM(D80:D83)</f>
        <v>0</v>
      </c>
      <c r="E79" s="31">
        <f>SUM(E80:E83)</f>
        <v>0</v>
      </c>
      <c r="F79" s="31">
        <f>SUM(F80:F83)</f>
        <v>0</v>
      </c>
      <c r="G79" s="31">
        <f>D79-E79</f>
        <v>0</v>
      </c>
    </row>
    <row r="80" spans="1:7" x14ac:dyDescent="0.3">
      <c r="A80" s="4" t="s">
        <v>42</v>
      </c>
      <c r="B80" s="32"/>
      <c r="C80" s="32"/>
      <c r="D80" s="32">
        <f>B80+C80</f>
        <v>0</v>
      </c>
      <c r="E80" s="32"/>
      <c r="F80" s="32"/>
      <c r="G80" s="32">
        <f>D80-E80</f>
        <v>0</v>
      </c>
    </row>
    <row r="81" spans="1:7" ht="27.6" x14ac:dyDescent="0.3">
      <c r="A81" s="6" t="s">
        <v>43</v>
      </c>
      <c r="B81" s="32"/>
      <c r="C81" s="32"/>
      <c r="D81" s="32">
        <f>B81+C81</f>
        <v>0</v>
      </c>
      <c r="E81" s="32"/>
      <c r="F81" s="32"/>
      <c r="G81" s="32">
        <f>D81-E81</f>
        <v>0</v>
      </c>
    </row>
    <row r="82" spans="1:7" x14ac:dyDescent="0.3">
      <c r="A82" s="4" t="s">
        <v>44</v>
      </c>
      <c r="B82" s="32"/>
      <c r="C82" s="32"/>
      <c r="D82" s="32">
        <f>B82+C82</f>
        <v>0</v>
      </c>
      <c r="E82" s="32"/>
      <c r="F82" s="32"/>
      <c r="G82" s="32">
        <f>D82-E82</f>
        <v>0</v>
      </c>
    </row>
    <row r="83" spans="1:7" x14ac:dyDescent="0.3">
      <c r="A83" s="4" t="s">
        <v>45</v>
      </c>
      <c r="B83" s="32"/>
      <c r="C83" s="32"/>
      <c r="D83" s="32">
        <f>B83+C83</f>
        <v>0</v>
      </c>
      <c r="E83" s="32"/>
      <c r="F83" s="32"/>
      <c r="G83" s="32">
        <f>D83-E83</f>
        <v>0</v>
      </c>
    </row>
    <row r="84" spans="1:7" x14ac:dyDescent="0.3">
      <c r="A84" s="5"/>
      <c r="B84" s="32"/>
      <c r="C84" s="32"/>
      <c r="D84" s="32"/>
      <c r="E84" s="32"/>
      <c r="F84" s="32"/>
      <c r="G84" s="32"/>
    </row>
    <row r="85" spans="1:7" x14ac:dyDescent="0.3">
      <c r="A85" s="3" t="s">
        <v>47</v>
      </c>
      <c r="B85" s="31">
        <f t="shared" ref="B85:G85" si="13">B11+B48</f>
        <v>64760049.140000001</v>
      </c>
      <c r="C85" s="31">
        <f t="shared" si="13"/>
        <v>1296345.3999999999</v>
      </c>
      <c r="D85" s="31">
        <f t="shared" si="13"/>
        <v>66056394.539999999</v>
      </c>
      <c r="E85" s="31">
        <f t="shared" si="13"/>
        <v>11758660.310000001</v>
      </c>
      <c r="F85" s="31">
        <f t="shared" si="13"/>
        <v>11542209.359999999</v>
      </c>
      <c r="G85" s="31">
        <f t="shared" si="13"/>
        <v>54297734.230000004</v>
      </c>
    </row>
    <row r="86" spans="1:7" ht="14.4" thickBot="1" x14ac:dyDescent="0.35">
      <c r="A86" s="8"/>
      <c r="B86" s="34"/>
      <c r="C86" s="34"/>
      <c r="D86" s="34"/>
      <c r="E86" s="34"/>
      <c r="F86" s="34"/>
      <c r="G86" s="34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70866141732283472" right="0.70866141732283472" top="0.15748031496062992" bottom="0.15748031496062992" header="0.31496062992125984" footer="0.31496062992125984"/>
  <pageSetup scale="50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4AD4-9AE4-4F0E-A150-E73ECA05AD7F}">
  <sheetPr>
    <pageSetUpPr fitToPage="1"/>
  </sheetPr>
  <dimension ref="A1:G86"/>
  <sheetViews>
    <sheetView view="pageBreakPreview" zoomScale="60" zoomScaleNormal="100" workbookViewId="0">
      <pane ySplit="9" topLeftCell="A77" activePane="bottomLeft" state="frozen"/>
      <selection activeCell="A87" sqref="A87:IV108"/>
      <selection pane="bottomLeft" activeCell="A88" sqref="A88:XFD88"/>
    </sheetView>
  </sheetViews>
  <sheetFormatPr baseColWidth="10" defaultColWidth="11" defaultRowHeight="13.8" x14ac:dyDescent="0.3"/>
  <cols>
    <col min="1" max="1" width="70.21875" style="1" customWidth="1"/>
    <col min="2" max="7" width="21" style="18" customWidth="1"/>
    <col min="8" max="256" width="11" style="1"/>
    <col min="257" max="257" width="52.88671875" style="1" customWidth="1"/>
    <col min="258" max="258" width="11.6640625" style="1" bestFit="1" customWidth="1"/>
    <col min="259" max="259" width="14.44140625" style="1" customWidth="1"/>
    <col min="260" max="260" width="13.88671875" style="1" customWidth="1"/>
    <col min="261" max="261" width="14.109375" style="1" customWidth="1"/>
    <col min="262" max="262" width="14.5546875" style="1" customWidth="1"/>
    <col min="263" max="263" width="15.44140625" style="1" bestFit="1" customWidth="1"/>
    <col min="264" max="512" width="11" style="1"/>
    <col min="513" max="513" width="52.88671875" style="1" customWidth="1"/>
    <col min="514" max="514" width="11.6640625" style="1" bestFit="1" customWidth="1"/>
    <col min="515" max="515" width="14.44140625" style="1" customWidth="1"/>
    <col min="516" max="516" width="13.88671875" style="1" customWidth="1"/>
    <col min="517" max="517" width="14.109375" style="1" customWidth="1"/>
    <col min="518" max="518" width="14.5546875" style="1" customWidth="1"/>
    <col min="519" max="519" width="15.44140625" style="1" bestFit="1" customWidth="1"/>
    <col min="520" max="768" width="11" style="1"/>
    <col min="769" max="769" width="52.88671875" style="1" customWidth="1"/>
    <col min="770" max="770" width="11.6640625" style="1" bestFit="1" customWidth="1"/>
    <col min="771" max="771" width="14.44140625" style="1" customWidth="1"/>
    <col min="772" max="772" width="13.88671875" style="1" customWidth="1"/>
    <col min="773" max="773" width="14.109375" style="1" customWidth="1"/>
    <col min="774" max="774" width="14.5546875" style="1" customWidth="1"/>
    <col min="775" max="775" width="15.44140625" style="1" bestFit="1" customWidth="1"/>
    <col min="776" max="1024" width="11" style="1"/>
    <col min="1025" max="1025" width="52.88671875" style="1" customWidth="1"/>
    <col min="1026" max="1026" width="11.6640625" style="1" bestFit="1" customWidth="1"/>
    <col min="1027" max="1027" width="14.44140625" style="1" customWidth="1"/>
    <col min="1028" max="1028" width="13.88671875" style="1" customWidth="1"/>
    <col min="1029" max="1029" width="14.109375" style="1" customWidth="1"/>
    <col min="1030" max="1030" width="14.5546875" style="1" customWidth="1"/>
    <col min="1031" max="1031" width="15.44140625" style="1" bestFit="1" customWidth="1"/>
    <col min="1032" max="1280" width="11" style="1"/>
    <col min="1281" max="1281" width="52.88671875" style="1" customWidth="1"/>
    <col min="1282" max="1282" width="11.6640625" style="1" bestFit="1" customWidth="1"/>
    <col min="1283" max="1283" width="14.44140625" style="1" customWidth="1"/>
    <col min="1284" max="1284" width="13.88671875" style="1" customWidth="1"/>
    <col min="1285" max="1285" width="14.109375" style="1" customWidth="1"/>
    <col min="1286" max="1286" width="14.5546875" style="1" customWidth="1"/>
    <col min="1287" max="1287" width="15.44140625" style="1" bestFit="1" customWidth="1"/>
    <col min="1288" max="1536" width="11" style="1"/>
    <col min="1537" max="1537" width="52.88671875" style="1" customWidth="1"/>
    <col min="1538" max="1538" width="11.6640625" style="1" bestFit="1" customWidth="1"/>
    <col min="1539" max="1539" width="14.44140625" style="1" customWidth="1"/>
    <col min="1540" max="1540" width="13.88671875" style="1" customWidth="1"/>
    <col min="1541" max="1541" width="14.109375" style="1" customWidth="1"/>
    <col min="1542" max="1542" width="14.5546875" style="1" customWidth="1"/>
    <col min="1543" max="1543" width="15.44140625" style="1" bestFit="1" customWidth="1"/>
    <col min="1544" max="1792" width="11" style="1"/>
    <col min="1793" max="1793" width="52.88671875" style="1" customWidth="1"/>
    <col min="1794" max="1794" width="11.6640625" style="1" bestFit="1" customWidth="1"/>
    <col min="1795" max="1795" width="14.44140625" style="1" customWidth="1"/>
    <col min="1796" max="1796" width="13.88671875" style="1" customWidth="1"/>
    <col min="1797" max="1797" width="14.109375" style="1" customWidth="1"/>
    <col min="1798" max="1798" width="14.5546875" style="1" customWidth="1"/>
    <col min="1799" max="1799" width="15.44140625" style="1" bestFit="1" customWidth="1"/>
    <col min="1800" max="2048" width="11" style="1"/>
    <col min="2049" max="2049" width="52.88671875" style="1" customWidth="1"/>
    <col min="2050" max="2050" width="11.6640625" style="1" bestFit="1" customWidth="1"/>
    <col min="2051" max="2051" width="14.44140625" style="1" customWidth="1"/>
    <col min="2052" max="2052" width="13.88671875" style="1" customWidth="1"/>
    <col min="2053" max="2053" width="14.109375" style="1" customWidth="1"/>
    <col min="2054" max="2054" width="14.5546875" style="1" customWidth="1"/>
    <col min="2055" max="2055" width="15.44140625" style="1" bestFit="1" customWidth="1"/>
    <col min="2056" max="2304" width="11" style="1"/>
    <col min="2305" max="2305" width="52.88671875" style="1" customWidth="1"/>
    <col min="2306" max="2306" width="11.6640625" style="1" bestFit="1" customWidth="1"/>
    <col min="2307" max="2307" width="14.44140625" style="1" customWidth="1"/>
    <col min="2308" max="2308" width="13.88671875" style="1" customWidth="1"/>
    <col min="2309" max="2309" width="14.109375" style="1" customWidth="1"/>
    <col min="2310" max="2310" width="14.5546875" style="1" customWidth="1"/>
    <col min="2311" max="2311" width="15.44140625" style="1" bestFit="1" customWidth="1"/>
    <col min="2312" max="2560" width="11" style="1"/>
    <col min="2561" max="2561" width="52.88671875" style="1" customWidth="1"/>
    <col min="2562" max="2562" width="11.6640625" style="1" bestFit="1" customWidth="1"/>
    <col min="2563" max="2563" width="14.44140625" style="1" customWidth="1"/>
    <col min="2564" max="2564" width="13.88671875" style="1" customWidth="1"/>
    <col min="2565" max="2565" width="14.109375" style="1" customWidth="1"/>
    <col min="2566" max="2566" width="14.5546875" style="1" customWidth="1"/>
    <col min="2567" max="2567" width="15.44140625" style="1" bestFit="1" customWidth="1"/>
    <col min="2568" max="2816" width="11" style="1"/>
    <col min="2817" max="2817" width="52.88671875" style="1" customWidth="1"/>
    <col min="2818" max="2818" width="11.6640625" style="1" bestFit="1" customWidth="1"/>
    <col min="2819" max="2819" width="14.44140625" style="1" customWidth="1"/>
    <col min="2820" max="2820" width="13.88671875" style="1" customWidth="1"/>
    <col min="2821" max="2821" width="14.109375" style="1" customWidth="1"/>
    <col min="2822" max="2822" width="14.5546875" style="1" customWidth="1"/>
    <col min="2823" max="2823" width="15.44140625" style="1" bestFit="1" customWidth="1"/>
    <col min="2824" max="3072" width="11" style="1"/>
    <col min="3073" max="3073" width="52.88671875" style="1" customWidth="1"/>
    <col min="3074" max="3074" width="11.6640625" style="1" bestFit="1" customWidth="1"/>
    <col min="3075" max="3075" width="14.44140625" style="1" customWidth="1"/>
    <col min="3076" max="3076" width="13.88671875" style="1" customWidth="1"/>
    <col min="3077" max="3077" width="14.109375" style="1" customWidth="1"/>
    <col min="3078" max="3078" width="14.5546875" style="1" customWidth="1"/>
    <col min="3079" max="3079" width="15.44140625" style="1" bestFit="1" customWidth="1"/>
    <col min="3080" max="3328" width="11" style="1"/>
    <col min="3329" max="3329" width="52.88671875" style="1" customWidth="1"/>
    <col min="3330" max="3330" width="11.6640625" style="1" bestFit="1" customWidth="1"/>
    <col min="3331" max="3331" width="14.44140625" style="1" customWidth="1"/>
    <col min="3332" max="3332" width="13.88671875" style="1" customWidth="1"/>
    <col min="3333" max="3333" width="14.109375" style="1" customWidth="1"/>
    <col min="3334" max="3334" width="14.5546875" style="1" customWidth="1"/>
    <col min="3335" max="3335" width="15.44140625" style="1" bestFit="1" customWidth="1"/>
    <col min="3336" max="3584" width="11" style="1"/>
    <col min="3585" max="3585" width="52.88671875" style="1" customWidth="1"/>
    <col min="3586" max="3586" width="11.6640625" style="1" bestFit="1" customWidth="1"/>
    <col min="3587" max="3587" width="14.44140625" style="1" customWidth="1"/>
    <col min="3588" max="3588" width="13.88671875" style="1" customWidth="1"/>
    <col min="3589" max="3589" width="14.109375" style="1" customWidth="1"/>
    <col min="3590" max="3590" width="14.5546875" style="1" customWidth="1"/>
    <col min="3591" max="3591" width="15.44140625" style="1" bestFit="1" customWidth="1"/>
    <col min="3592" max="3840" width="11" style="1"/>
    <col min="3841" max="3841" width="52.88671875" style="1" customWidth="1"/>
    <col min="3842" max="3842" width="11.6640625" style="1" bestFit="1" customWidth="1"/>
    <col min="3843" max="3843" width="14.44140625" style="1" customWidth="1"/>
    <col min="3844" max="3844" width="13.88671875" style="1" customWidth="1"/>
    <col min="3845" max="3845" width="14.109375" style="1" customWidth="1"/>
    <col min="3846" max="3846" width="14.5546875" style="1" customWidth="1"/>
    <col min="3847" max="3847" width="15.44140625" style="1" bestFit="1" customWidth="1"/>
    <col min="3848" max="4096" width="11" style="1"/>
    <col min="4097" max="4097" width="52.88671875" style="1" customWidth="1"/>
    <col min="4098" max="4098" width="11.6640625" style="1" bestFit="1" customWidth="1"/>
    <col min="4099" max="4099" width="14.44140625" style="1" customWidth="1"/>
    <col min="4100" max="4100" width="13.88671875" style="1" customWidth="1"/>
    <col min="4101" max="4101" width="14.109375" style="1" customWidth="1"/>
    <col min="4102" max="4102" width="14.5546875" style="1" customWidth="1"/>
    <col min="4103" max="4103" width="15.44140625" style="1" bestFit="1" customWidth="1"/>
    <col min="4104" max="4352" width="11" style="1"/>
    <col min="4353" max="4353" width="52.88671875" style="1" customWidth="1"/>
    <col min="4354" max="4354" width="11.6640625" style="1" bestFit="1" customWidth="1"/>
    <col min="4355" max="4355" width="14.44140625" style="1" customWidth="1"/>
    <col min="4356" max="4356" width="13.88671875" style="1" customWidth="1"/>
    <col min="4357" max="4357" width="14.109375" style="1" customWidth="1"/>
    <col min="4358" max="4358" width="14.5546875" style="1" customWidth="1"/>
    <col min="4359" max="4359" width="15.44140625" style="1" bestFit="1" customWidth="1"/>
    <col min="4360" max="4608" width="11" style="1"/>
    <col min="4609" max="4609" width="52.88671875" style="1" customWidth="1"/>
    <col min="4610" max="4610" width="11.6640625" style="1" bestFit="1" customWidth="1"/>
    <col min="4611" max="4611" width="14.44140625" style="1" customWidth="1"/>
    <col min="4612" max="4612" width="13.88671875" style="1" customWidth="1"/>
    <col min="4613" max="4613" width="14.109375" style="1" customWidth="1"/>
    <col min="4614" max="4614" width="14.5546875" style="1" customWidth="1"/>
    <col min="4615" max="4615" width="15.44140625" style="1" bestFit="1" customWidth="1"/>
    <col min="4616" max="4864" width="11" style="1"/>
    <col min="4865" max="4865" width="52.88671875" style="1" customWidth="1"/>
    <col min="4866" max="4866" width="11.6640625" style="1" bestFit="1" customWidth="1"/>
    <col min="4867" max="4867" width="14.44140625" style="1" customWidth="1"/>
    <col min="4868" max="4868" width="13.88671875" style="1" customWidth="1"/>
    <col min="4869" max="4869" width="14.109375" style="1" customWidth="1"/>
    <col min="4870" max="4870" width="14.5546875" style="1" customWidth="1"/>
    <col min="4871" max="4871" width="15.44140625" style="1" bestFit="1" customWidth="1"/>
    <col min="4872" max="5120" width="11" style="1"/>
    <col min="5121" max="5121" width="52.88671875" style="1" customWidth="1"/>
    <col min="5122" max="5122" width="11.6640625" style="1" bestFit="1" customWidth="1"/>
    <col min="5123" max="5123" width="14.44140625" style="1" customWidth="1"/>
    <col min="5124" max="5124" width="13.88671875" style="1" customWidth="1"/>
    <col min="5125" max="5125" width="14.109375" style="1" customWidth="1"/>
    <col min="5126" max="5126" width="14.5546875" style="1" customWidth="1"/>
    <col min="5127" max="5127" width="15.44140625" style="1" bestFit="1" customWidth="1"/>
    <col min="5128" max="5376" width="11" style="1"/>
    <col min="5377" max="5377" width="52.88671875" style="1" customWidth="1"/>
    <col min="5378" max="5378" width="11.6640625" style="1" bestFit="1" customWidth="1"/>
    <col min="5379" max="5379" width="14.44140625" style="1" customWidth="1"/>
    <col min="5380" max="5380" width="13.88671875" style="1" customWidth="1"/>
    <col min="5381" max="5381" width="14.109375" style="1" customWidth="1"/>
    <col min="5382" max="5382" width="14.5546875" style="1" customWidth="1"/>
    <col min="5383" max="5383" width="15.44140625" style="1" bestFit="1" customWidth="1"/>
    <col min="5384" max="5632" width="11" style="1"/>
    <col min="5633" max="5633" width="52.88671875" style="1" customWidth="1"/>
    <col min="5634" max="5634" width="11.6640625" style="1" bestFit="1" customWidth="1"/>
    <col min="5635" max="5635" width="14.44140625" style="1" customWidth="1"/>
    <col min="5636" max="5636" width="13.88671875" style="1" customWidth="1"/>
    <col min="5637" max="5637" width="14.109375" style="1" customWidth="1"/>
    <col min="5638" max="5638" width="14.5546875" style="1" customWidth="1"/>
    <col min="5639" max="5639" width="15.44140625" style="1" bestFit="1" customWidth="1"/>
    <col min="5640" max="5888" width="11" style="1"/>
    <col min="5889" max="5889" width="52.88671875" style="1" customWidth="1"/>
    <col min="5890" max="5890" width="11.6640625" style="1" bestFit="1" customWidth="1"/>
    <col min="5891" max="5891" width="14.44140625" style="1" customWidth="1"/>
    <col min="5892" max="5892" width="13.88671875" style="1" customWidth="1"/>
    <col min="5893" max="5893" width="14.109375" style="1" customWidth="1"/>
    <col min="5894" max="5894" width="14.5546875" style="1" customWidth="1"/>
    <col min="5895" max="5895" width="15.44140625" style="1" bestFit="1" customWidth="1"/>
    <col min="5896" max="6144" width="11" style="1"/>
    <col min="6145" max="6145" width="52.88671875" style="1" customWidth="1"/>
    <col min="6146" max="6146" width="11.6640625" style="1" bestFit="1" customWidth="1"/>
    <col min="6147" max="6147" width="14.44140625" style="1" customWidth="1"/>
    <col min="6148" max="6148" width="13.88671875" style="1" customWidth="1"/>
    <col min="6149" max="6149" width="14.109375" style="1" customWidth="1"/>
    <col min="6150" max="6150" width="14.5546875" style="1" customWidth="1"/>
    <col min="6151" max="6151" width="15.44140625" style="1" bestFit="1" customWidth="1"/>
    <col min="6152" max="6400" width="11" style="1"/>
    <col min="6401" max="6401" width="52.88671875" style="1" customWidth="1"/>
    <col min="6402" max="6402" width="11.6640625" style="1" bestFit="1" customWidth="1"/>
    <col min="6403" max="6403" width="14.44140625" style="1" customWidth="1"/>
    <col min="6404" max="6404" width="13.88671875" style="1" customWidth="1"/>
    <col min="6405" max="6405" width="14.109375" style="1" customWidth="1"/>
    <col min="6406" max="6406" width="14.5546875" style="1" customWidth="1"/>
    <col min="6407" max="6407" width="15.44140625" style="1" bestFit="1" customWidth="1"/>
    <col min="6408" max="6656" width="11" style="1"/>
    <col min="6657" max="6657" width="52.88671875" style="1" customWidth="1"/>
    <col min="6658" max="6658" width="11.6640625" style="1" bestFit="1" customWidth="1"/>
    <col min="6659" max="6659" width="14.44140625" style="1" customWidth="1"/>
    <col min="6660" max="6660" width="13.88671875" style="1" customWidth="1"/>
    <col min="6661" max="6661" width="14.109375" style="1" customWidth="1"/>
    <col min="6662" max="6662" width="14.5546875" style="1" customWidth="1"/>
    <col min="6663" max="6663" width="15.44140625" style="1" bestFit="1" customWidth="1"/>
    <col min="6664" max="6912" width="11" style="1"/>
    <col min="6913" max="6913" width="52.88671875" style="1" customWidth="1"/>
    <col min="6914" max="6914" width="11.6640625" style="1" bestFit="1" customWidth="1"/>
    <col min="6915" max="6915" width="14.44140625" style="1" customWidth="1"/>
    <col min="6916" max="6916" width="13.88671875" style="1" customWidth="1"/>
    <col min="6917" max="6917" width="14.109375" style="1" customWidth="1"/>
    <col min="6918" max="6918" width="14.5546875" style="1" customWidth="1"/>
    <col min="6919" max="6919" width="15.44140625" style="1" bestFit="1" customWidth="1"/>
    <col min="6920" max="7168" width="11" style="1"/>
    <col min="7169" max="7169" width="52.88671875" style="1" customWidth="1"/>
    <col min="7170" max="7170" width="11.6640625" style="1" bestFit="1" customWidth="1"/>
    <col min="7171" max="7171" width="14.44140625" style="1" customWidth="1"/>
    <col min="7172" max="7172" width="13.88671875" style="1" customWidth="1"/>
    <col min="7173" max="7173" width="14.109375" style="1" customWidth="1"/>
    <col min="7174" max="7174" width="14.5546875" style="1" customWidth="1"/>
    <col min="7175" max="7175" width="15.44140625" style="1" bestFit="1" customWidth="1"/>
    <col min="7176" max="7424" width="11" style="1"/>
    <col min="7425" max="7425" width="52.88671875" style="1" customWidth="1"/>
    <col min="7426" max="7426" width="11.6640625" style="1" bestFit="1" customWidth="1"/>
    <col min="7427" max="7427" width="14.44140625" style="1" customWidth="1"/>
    <col min="7428" max="7428" width="13.88671875" style="1" customWidth="1"/>
    <col min="7429" max="7429" width="14.109375" style="1" customWidth="1"/>
    <col min="7430" max="7430" width="14.5546875" style="1" customWidth="1"/>
    <col min="7431" max="7431" width="15.44140625" style="1" bestFit="1" customWidth="1"/>
    <col min="7432" max="7680" width="11" style="1"/>
    <col min="7681" max="7681" width="52.88671875" style="1" customWidth="1"/>
    <col min="7682" max="7682" width="11.6640625" style="1" bestFit="1" customWidth="1"/>
    <col min="7683" max="7683" width="14.44140625" style="1" customWidth="1"/>
    <col min="7684" max="7684" width="13.88671875" style="1" customWidth="1"/>
    <col min="7685" max="7685" width="14.109375" style="1" customWidth="1"/>
    <col min="7686" max="7686" width="14.5546875" style="1" customWidth="1"/>
    <col min="7687" max="7687" width="15.44140625" style="1" bestFit="1" customWidth="1"/>
    <col min="7688" max="7936" width="11" style="1"/>
    <col min="7937" max="7937" width="52.88671875" style="1" customWidth="1"/>
    <col min="7938" max="7938" width="11.6640625" style="1" bestFit="1" customWidth="1"/>
    <col min="7939" max="7939" width="14.44140625" style="1" customWidth="1"/>
    <col min="7940" max="7940" width="13.88671875" style="1" customWidth="1"/>
    <col min="7941" max="7941" width="14.109375" style="1" customWidth="1"/>
    <col min="7942" max="7942" width="14.5546875" style="1" customWidth="1"/>
    <col min="7943" max="7943" width="15.44140625" style="1" bestFit="1" customWidth="1"/>
    <col min="7944" max="8192" width="11" style="1"/>
    <col min="8193" max="8193" width="52.88671875" style="1" customWidth="1"/>
    <col min="8194" max="8194" width="11.6640625" style="1" bestFit="1" customWidth="1"/>
    <col min="8195" max="8195" width="14.44140625" style="1" customWidth="1"/>
    <col min="8196" max="8196" width="13.88671875" style="1" customWidth="1"/>
    <col min="8197" max="8197" width="14.109375" style="1" customWidth="1"/>
    <col min="8198" max="8198" width="14.5546875" style="1" customWidth="1"/>
    <col min="8199" max="8199" width="15.44140625" style="1" bestFit="1" customWidth="1"/>
    <col min="8200" max="8448" width="11" style="1"/>
    <col min="8449" max="8449" width="52.88671875" style="1" customWidth="1"/>
    <col min="8450" max="8450" width="11.6640625" style="1" bestFit="1" customWidth="1"/>
    <col min="8451" max="8451" width="14.44140625" style="1" customWidth="1"/>
    <col min="8452" max="8452" width="13.88671875" style="1" customWidth="1"/>
    <col min="8453" max="8453" width="14.109375" style="1" customWidth="1"/>
    <col min="8454" max="8454" width="14.5546875" style="1" customWidth="1"/>
    <col min="8455" max="8455" width="15.44140625" style="1" bestFit="1" customWidth="1"/>
    <col min="8456" max="8704" width="11" style="1"/>
    <col min="8705" max="8705" width="52.88671875" style="1" customWidth="1"/>
    <col min="8706" max="8706" width="11.6640625" style="1" bestFit="1" customWidth="1"/>
    <col min="8707" max="8707" width="14.44140625" style="1" customWidth="1"/>
    <col min="8708" max="8708" width="13.88671875" style="1" customWidth="1"/>
    <col min="8709" max="8709" width="14.109375" style="1" customWidth="1"/>
    <col min="8710" max="8710" width="14.5546875" style="1" customWidth="1"/>
    <col min="8711" max="8711" width="15.44140625" style="1" bestFit="1" customWidth="1"/>
    <col min="8712" max="8960" width="11" style="1"/>
    <col min="8961" max="8961" width="52.88671875" style="1" customWidth="1"/>
    <col min="8962" max="8962" width="11.6640625" style="1" bestFit="1" customWidth="1"/>
    <col min="8963" max="8963" width="14.44140625" style="1" customWidth="1"/>
    <col min="8964" max="8964" width="13.88671875" style="1" customWidth="1"/>
    <col min="8965" max="8965" width="14.109375" style="1" customWidth="1"/>
    <col min="8966" max="8966" width="14.5546875" style="1" customWidth="1"/>
    <col min="8967" max="8967" width="15.44140625" style="1" bestFit="1" customWidth="1"/>
    <col min="8968" max="9216" width="11" style="1"/>
    <col min="9217" max="9217" width="52.88671875" style="1" customWidth="1"/>
    <col min="9218" max="9218" width="11.6640625" style="1" bestFit="1" customWidth="1"/>
    <col min="9219" max="9219" width="14.44140625" style="1" customWidth="1"/>
    <col min="9220" max="9220" width="13.88671875" style="1" customWidth="1"/>
    <col min="9221" max="9221" width="14.109375" style="1" customWidth="1"/>
    <col min="9222" max="9222" width="14.5546875" style="1" customWidth="1"/>
    <col min="9223" max="9223" width="15.44140625" style="1" bestFit="1" customWidth="1"/>
    <col min="9224" max="9472" width="11" style="1"/>
    <col min="9473" max="9473" width="52.88671875" style="1" customWidth="1"/>
    <col min="9474" max="9474" width="11.6640625" style="1" bestFit="1" customWidth="1"/>
    <col min="9475" max="9475" width="14.44140625" style="1" customWidth="1"/>
    <col min="9476" max="9476" width="13.88671875" style="1" customWidth="1"/>
    <col min="9477" max="9477" width="14.109375" style="1" customWidth="1"/>
    <col min="9478" max="9478" width="14.5546875" style="1" customWidth="1"/>
    <col min="9479" max="9479" width="15.44140625" style="1" bestFit="1" customWidth="1"/>
    <col min="9480" max="9728" width="11" style="1"/>
    <col min="9729" max="9729" width="52.88671875" style="1" customWidth="1"/>
    <col min="9730" max="9730" width="11.6640625" style="1" bestFit="1" customWidth="1"/>
    <col min="9731" max="9731" width="14.44140625" style="1" customWidth="1"/>
    <col min="9732" max="9732" width="13.88671875" style="1" customWidth="1"/>
    <col min="9733" max="9733" width="14.109375" style="1" customWidth="1"/>
    <col min="9734" max="9734" width="14.5546875" style="1" customWidth="1"/>
    <col min="9735" max="9735" width="15.44140625" style="1" bestFit="1" customWidth="1"/>
    <col min="9736" max="9984" width="11" style="1"/>
    <col min="9985" max="9985" width="52.88671875" style="1" customWidth="1"/>
    <col min="9986" max="9986" width="11.6640625" style="1" bestFit="1" customWidth="1"/>
    <col min="9987" max="9987" width="14.44140625" style="1" customWidth="1"/>
    <col min="9988" max="9988" width="13.88671875" style="1" customWidth="1"/>
    <col min="9989" max="9989" width="14.109375" style="1" customWidth="1"/>
    <col min="9990" max="9990" width="14.5546875" style="1" customWidth="1"/>
    <col min="9991" max="9991" width="15.44140625" style="1" bestFit="1" customWidth="1"/>
    <col min="9992" max="10240" width="11" style="1"/>
    <col min="10241" max="10241" width="52.88671875" style="1" customWidth="1"/>
    <col min="10242" max="10242" width="11.6640625" style="1" bestFit="1" customWidth="1"/>
    <col min="10243" max="10243" width="14.44140625" style="1" customWidth="1"/>
    <col min="10244" max="10244" width="13.88671875" style="1" customWidth="1"/>
    <col min="10245" max="10245" width="14.109375" style="1" customWidth="1"/>
    <col min="10246" max="10246" width="14.5546875" style="1" customWidth="1"/>
    <col min="10247" max="10247" width="15.44140625" style="1" bestFit="1" customWidth="1"/>
    <col min="10248" max="10496" width="11" style="1"/>
    <col min="10497" max="10497" width="52.88671875" style="1" customWidth="1"/>
    <col min="10498" max="10498" width="11.6640625" style="1" bestFit="1" customWidth="1"/>
    <col min="10499" max="10499" width="14.44140625" style="1" customWidth="1"/>
    <col min="10500" max="10500" width="13.88671875" style="1" customWidth="1"/>
    <col min="10501" max="10501" width="14.109375" style="1" customWidth="1"/>
    <col min="10502" max="10502" width="14.5546875" style="1" customWidth="1"/>
    <col min="10503" max="10503" width="15.44140625" style="1" bestFit="1" customWidth="1"/>
    <col min="10504" max="10752" width="11" style="1"/>
    <col min="10753" max="10753" width="52.88671875" style="1" customWidth="1"/>
    <col min="10754" max="10754" width="11.6640625" style="1" bestFit="1" customWidth="1"/>
    <col min="10755" max="10755" width="14.44140625" style="1" customWidth="1"/>
    <col min="10756" max="10756" width="13.88671875" style="1" customWidth="1"/>
    <col min="10757" max="10757" width="14.109375" style="1" customWidth="1"/>
    <col min="10758" max="10758" width="14.5546875" style="1" customWidth="1"/>
    <col min="10759" max="10759" width="15.44140625" style="1" bestFit="1" customWidth="1"/>
    <col min="10760" max="11008" width="11" style="1"/>
    <col min="11009" max="11009" width="52.88671875" style="1" customWidth="1"/>
    <col min="11010" max="11010" width="11.6640625" style="1" bestFit="1" customWidth="1"/>
    <col min="11011" max="11011" width="14.44140625" style="1" customWidth="1"/>
    <col min="11012" max="11012" width="13.88671875" style="1" customWidth="1"/>
    <col min="11013" max="11013" width="14.109375" style="1" customWidth="1"/>
    <col min="11014" max="11014" width="14.5546875" style="1" customWidth="1"/>
    <col min="11015" max="11015" width="15.44140625" style="1" bestFit="1" customWidth="1"/>
    <col min="11016" max="11264" width="11" style="1"/>
    <col min="11265" max="11265" width="52.88671875" style="1" customWidth="1"/>
    <col min="11266" max="11266" width="11.6640625" style="1" bestFit="1" customWidth="1"/>
    <col min="11267" max="11267" width="14.44140625" style="1" customWidth="1"/>
    <col min="11268" max="11268" width="13.88671875" style="1" customWidth="1"/>
    <col min="11269" max="11269" width="14.109375" style="1" customWidth="1"/>
    <col min="11270" max="11270" width="14.5546875" style="1" customWidth="1"/>
    <col min="11271" max="11271" width="15.44140625" style="1" bestFit="1" customWidth="1"/>
    <col min="11272" max="11520" width="11" style="1"/>
    <col min="11521" max="11521" width="52.88671875" style="1" customWidth="1"/>
    <col min="11522" max="11522" width="11.6640625" style="1" bestFit="1" customWidth="1"/>
    <col min="11523" max="11523" width="14.44140625" style="1" customWidth="1"/>
    <col min="11524" max="11524" width="13.88671875" style="1" customWidth="1"/>
    <col min="11525" max="11525" width="14.109375" style="1" customWidth="1"/>
    <col min="11526" max="11526" width="14.5546875" style="1" customWidth="1"/>
    <col min="11527" max="11527" width="15.44140625" style="1" bestFit="1" customWidth="1"/>
    <col min="11528" max="11776" width="11" style="1"/>
    <col min="11777" max="11777" width="52.88671875" style="1" customWidth="1"/>
    <col min="11778" max="11778" width="11.6640625" style="1" bestFit="1" customWidth="1"/>
    <col min="11779" max="11779" width="14.44140625" style="1" customWidth="1"/>
    <col min="11780" max="11780" width="13.88671875" style="1" customWidth="1"/>
    <col min="11781" max="11781" width="14.109375" style="1" customWidth="1"/>
    <col min="11782" max="11782" width="14.5546875" style="1" customWidth="1"/>
    <col min="11783" max="11783" width="15.44140625" style="1" bestFit="1" customWidth="1"/>
    <col min="11784" max="12032" width="11" style="1"/>
    <col min="12033" max="12033" width="52.88671875" style="1" customWidth="1"/>
    <col min="12034" max="12034" width="11.6640625" style="1" bestFit="1" customWidth="1"/>
    <col min="12035" max="12035" width="14.44140625" style="1" customWidth="1"/>
    <col min="12036" max="12036" width="13.88671875" style="1" customWidth="1"/>
    <col min="12037" max="12037" width="14.109375" style="1" customWidth="1"/>
    <col min="12038" max="12038" width="14.5546875" style="1" customWidth="1"/>
    <col min="12039" max="12039" width="15.44140625" style="1" bestFit="1" customWidth="1"/>
    <col min="12040" max="12288" width="11" style="1"/>
    <col min="12289" max="12289" width="52.88671875" style="1" customWidth="1"/>
    <col min="12290" max="12290" width="11.6640625" style="1" bestFit="1" customWidth="1"/>
    <col min="12291" max="12291" width="14.44140625" style="1" customWidth="1"/>
    <col min="12292" max="12292" width="13.88671875" style="1" customWidth="1"/>
    <col min="12293" max="12293" width="14.109375" style="1" customWidth="1"/>
    <col min="12294" max="12294" width="14.5546875" style="1" customWidth="1"/>
    <col min="12295" max="12295" width="15.44140625" style="1" bestFit="1" customWidth="1"/>
    <col min="12296" max="12544" width="11" style="1"/>
    <col min="12545" max="12545" width="52.88671875" style="1" customWidth="1"/>
    <col min="12546" max="12546" width="11.6640625" style="1" bestFit="1" customWidth="1"/>
    <col min="12547" max="12547" width="14.44140625" style="1" customWidth="1"/>
    <col min="12548" max="12548" width="13.88671875" style="1" customWidth="1"/>
    <col min="12549" max="12549" width="14.109375" style="1" customWidth="1"/>
    <col min="12550" max="12550" width="14.5546875" style="1" customWidth="1"/>
    <col min="12551" max="12551" width="15.44140625" style="1" bestFit="1" customWidth="1"/>
    <col min="12552" max="12800" width="11" style="1"/>
    <col min="12801" max="12801" width="52.88671875" style="1" customWidth="1"/>
    <col min="12802" max="12802" width="11.6640625" style="1" bestFit="1" customWidth="1"/>
    <col min="12803" max="12803" width="14.44140625" style="1" customWidth="1"/>
    <col min="12804" max="12804" width="13.88671875" style="1" customWidth="1"/>
    <col min="12805" max="12805" width="14.109375" style="1" customWidth="1"/>
    <col min="12806" max="12806" width="14.5546875" style="1" customWidth="1"/>
    <col min="12807" max="12807" width="15.44140625" style="1" bestFit="1" customWidth="1"/>
    <col min="12808" max="13056" width="11" style="1"/>
    <col min="13057" max="13057" width="52.88671875" style="1" customWidth="1"/>
    <col min="13058" max="13058" width="11.6640625" style="1" bestFit="1" customWidth="1"/>
    <col min="13059" max="13059" width="14.44140625" style="1" customWidth="1"/>
    <col min="13060" max="13060" width="13.88671875" style="1" customWidth="1"/>
    <col min="13061" max="13061" width="14.109375" style="1" customWidth="1"/>
    <col min="13062" max="13062" width="14.5546875" style="1" customWidth="1"/>
    <col min="13063" max="13063" width="15.44140625" style="1" bestFit="1" customWidth="1"/>
    <col min="13064" max="13312" width="11" style="1"/>
    <col min="13313" max="13313" width="52.88671875" style="1" customWidth="1"/>
    <col min="13314" max="13314" width="11.6640625" style="1" bestFit="1" customWidth="1"/>
    <col min="13315" max="13315" width="14.44140625" style="1" customWidth="1"/>
    <col min="13316" max="13316" width="13.88671875" style="1" customWidth="1"/>
    <col min="13317" max="13317" width="14.109375" style="1" customWidth="1"/>
    <col min="13318" max="13318" width="14.5546875" style="1" customWidth="1"/>
    <col min="13319" max="13319" width="15.44140625" style="1" bestFit="1" customWidth="1"/>
    <col min="13320" max="13568" width="11" style="1"/>
    <col min="13569" max="13569" width="52.88671875" style="1" customWidth="1"/>
    <col min="13570" max="13570" width="11.6640625" style="1" bestFit="1" customWidth="1"/>
    <col min="13571" max="13571" width="14.44140625" style="1" customWidth="1"/>
    <col min="13572" max="13572" width="13.88671875" style="1" customWidth="1"/>
    <col min="13573" max="13573" width="14.109375" style="1" customWidth="1"/>
    <col min="13574" max="13574" width="14.5546875" style="1" customWidth="1"/>
    <col min="13575" max="13575" width="15.44140625" style="1" bestFit="1" customWidth="1"/>
    <col min="13576" max="13824" width="11" style="1"/>
    <col min="13825" max="13825" width="52.88671875" style="1" customWidth="1"/>
    <col min="13826" max="13826" width="11.6640625" style="1" bestFit="1" customWidth="1"/>
    <col min="13827" max="13827" width="14.44140625" style="1" customWidth="1"/>
    <col min="13828" max="13828" width="13.88671875" style="1" customWidth="1"/>
    <col min="13829" max="13829" width="14.109375" style="1" customWidth="1"/>
    <col min="13830" max="13830" width="14.5546875" style="1" customWidth="1"/>
    <col min="13831" max="13831" width="15.44140625" style="1" bestFit="1" customWidth="1"/>
    <col min="13832" max="14080" width="11" style="1"/>
    <col min="14081" max="14081" width="52.88671875" style="1" customWidth="1"/>
    <col min="14082" max="14082" width="11.6640625" style="1" bestFit="1" customWidth="1"/>
    <col min="14083" max="14083" width="14.44140625" style="1" customWidth="1"/>
    <col min="14084" max="14084" width="13.88671875" style="1" customWidth="1"/>
    <col min="14085" max="14085" width="14.109375" style="1" customWidth="1"/>
    <col min="14086" max="14086" width="14.5546875" style="1" customWidth="1"/>
    <col min="14087" max="14087" width="15.44140625" style="1" bestFit="1" customWidth="1"/>
    <col min="14088" max="14336" width="11" style="1"/>
    <col min="14337" max="14337" width="52.88671875" style="1" customWidth="1"/>
    <col min="14338" max="14338" width="11.6640625" style="1" bestFit="1" customWidth="1"/>
    <col min="14339" max="14339" width="14.44140625" style="1" customWidth="1"/>
    <col min="14340" max="14340" width="13.88671875" style="1" customWidth="1"/>
    <col min="14341" max="14341" width="14.109375" style="1" customWidth="1"/>
    <col min="14342" max="14342" width="14.5546875" style="1" customWidth="1"/>
    <col min="14343" max="14343" width="15.44140625" style="1" bestFit="1" customWidth="1"/>
    <col min="14344" max="14592" width="11" style="1"/>
    <col min="14593" max="14593" width="52.88671875" style="1" customWidth="1"/>
    <col min="14594" max="14594" width="11.6640625" style="1" bestFit="1" customWidth="1"/>
    <col min="14595" max="14595" width="14.44140625" style="1" customWidth="1"/>
    <col min="14596" max="14596" width="13.88671875" style="1" customWidth="1"/>
    <col min="14597" max="14597" width="14.109375" style="1" customWidth="1"/>
    <col min="14598" max="14598" width="14.5546875" style="1" customWidth="1"/>
    <col min="14599" max="14599" width="15.44140625" style="1" bestFit="1" customWidth="1"/>
    <col min="14600" max="14848" width="11" style="1"/>
    <col min="14849" max="14849" width="52.88671875" style="1" customWidth="1"/>
    <col min="14850" max="14850" width="11.6640625" style="1" bestFit="1" customWidth="1"/>
    <col min="14851" max="14851" width="14.44140625" style="1" customWidth="1"/>
    <col min="14852" max="14852" width="13.88671875" style="1" customWidth="1"/>
    <col min="14853" max="14853" width="14.109375" style="1" customWidth="1"/>
    <col min="14854" max="14854" width="14.5546875" style="1" customWidth="1"/>
    <col min="14855" max="14855" width="15.44140625" style="1" bestFit="1" customWidth="1"/>
    <col min="14856" max="15104" width="11" style="1"/>
    <col min="15105" max="15105" width="52.88671875" style="1" customWidth="1"/>
    <col min="15106" max="15106" width="11.6640625" style="1" bestFit="1" customWidth="1"/>
    <col min="15107" max="15107" width="14.44140625" style="1" customWidth="1"/>
    <col min="15108" max="15108" width="13.88671875" style="1" customWidth="1"/>
    <col min="15109" max="15109" width="14.109375" style="1" customWidth="1"/>
    <col min="15110" max="15110" width="14.5546875" style="1" customWidth="1"/>
    <col min="15111" max="15111" width="15.44140625" style="1" bestFit="1" customWidth="1"/>
    <col min="15112" max="15360" width="11" style="1"/>
    <col min="15361" max="15361" width="52.88671875" style="1" customWidth="1"/>
    <col min="15362" max="15362" width="11.6640625" style="1" bestFit="1" customWidth="1"/>
    <col min="15363" max="15363" width="14.44140625" style="1" customWidth="1"/>
    <col min="15364" max="15364" width="13.88671875" style="1" customWidth="1"/>
    <col min="15365" max="15365" width="14.109375" style="1" customWidth="1"/>
    <col min="15366" max="15366" width="14.5546875" style="1" customWidth="1"/>
    <col min="15367" max="15367" width="15.44140625" style="1" bestFit="1" customWidth="1"/>
    <col min="15368" max="15616" width="11" style="1"/>
    <col min="15617" max="15617" width="52.88671875" style="1" customWidth="1"/>
    <col min="15618" max="15618" width="11.6640625" style="1" bestFit="1" customWidth="1"/>
    <col min="15619" max="15619" width="14.44140625" style="1" customWidth="1"/>
    <col min="15620" max="15620" width="13.88671875" style="1" customWidth="1"/>
    <col min="15621" max="15621" width="14.109375" style="1" customWidth="1"/>
    <col min="15622" max="15622" width="14.5546875" style="1" customWidth="1"/>
    <col min="15623" max="15623" width="15.44140625" style="1" bestFit="1" customWidth="1"/>
    <col min="15624" max="15872" width="11" style="1"/>
    <col min="15873" max="15873" width="52.88671875" style="1" customWidth="1"/>
    <col min="15874" max="15874" width="11.6640625" style="1" bestFit="1" customWidth="1"/>
    <col min="15875" max="15875" width="14.44140625" style="1" customWidth="1"/>
    <col min="15876" max="15876" width="13.88671875" style="1" customWidth="1"/>
    <col min="15877" max="15877" width="14.109375" style="1" customWidth="1"/>
    <col min="15878" max="15878" width="14.5546875" style="1" customWidth="1"/>
    <col min="15879" max="15879" width="15.44140625" style="1" bestFit="1" customWidth="1"/>
    <col min="15880" max="16128" width="11" style="1"/>
    <col min="16129" max="16129" width="52.88671875" style="1" customWidth="1"/>
    <col min="16130" max="16130" width="11.6640625" style="1" bestFit="1" customWidth="1"/>
    <col min="16131" max="16131" width="14.44140625" style="1" customWidth="1"/>
    <col min="16132" max="16132" width="13.88671875" style="1" customWidth="1"/>
    <col min="16133" max="16133" width="14.109375" style="1" customWidth="1"/>
    <col min="16134" max="16134" width="14.5546875" style="1" customWidth="1"/>
    <col min="16135" max="16135" width="15.44140625" style="1" bestFit="1" customWidth="1"/>
    <col min="16136" max="16384" width="11" style="1"/>
  </cols>
  <sheetData>
    <row r="1" spans="1:7" ht="14.4" thickBot="1" x14ac:dyDescent="0.35"/>
    <row r="2" spans="1:7" x14ac:dyDescent="0.3">
      <c r="A2" s="9" t="s">
        <v>0</v>
      </c>
      <c r="B2" s="10"/>
      <c r="C2" s="10"/>
      <c r="D2" s="10"/>
      <c r="E2" s="10"/>
      <c r="F2" s="10"/>
      <c r="G2" s="11"/>
    </row>
    <row r="3" spans="1:7" x14ac:dyDescent="0.3">
      <c r="A3" s="12" t="s">
        <v>1</v>
      </c>
      <c r="B3" s="13"/>
      <c r="C3" s="13"/>
      <c r="D3" s="13"/>
      <c r="E3" s="13"/>
      <c r="F3" s="13"/>
      <c r="G3" s="14"/>
    </row>
    <row r="4" spans="1:7" x14ac:dyDescent="0.3">
      <c r="A4" s="12" t="s">
        <v>2</v>
      </c>
      <c r="B4" s="13"/>
      <c r="C4" s="13"/>
      <c r="D4" s="13"/>
      <c r="E4" s="13"/>
      <c r="F4" s="13"/>
      <c r="G4" s="14"/>
    </row>
    <row r="5" spans="1:7" x14ac:dyDescent="0.3">
      <c r="A5" s="12" t="s">
        <v>48</v>
      </c>
      <c r="B5" s="13"/>
      <c r="C5" s="13"/>
      <c r="D5" s="13"/>
      <c r="E5" s="13"/>
      <c r="F5" s="13"/>
      <c r="G5" s="14"/>
    </row>
    <row r="6" spans="1:7" ht="14.4" thickBot="1" x14ac:dyDescent="0.35">
      <c r="A6" s="15" t="s">
        <v>4</v>
      </c>
      <c r="B6" s="16"/>
      <c r="C6" s="16"/>
      <c r="D6" s="16"/>
      <c r="E6" s="16"/>
      <c r="F6" s="16"/>
      <c r="G6" s="17"/>
    </row>
    <row r="7" spans="1:7" ht="15.75" customHeight="1" x14ac:dyDescent="0.3">
      <c r="A7" s="9" t="s">
        <v>5</v>
      </c>
      <c r="B7" s="19" t="s">
        <v>6</v>
      </c>
      <c r="C7" s="20"/>
      <c r="D7" s="20"/>
      <c r="E7" s="20"/>
      <c r="F7" s="21"/>
      <c r="G7" s="22" t="s">
        <v>7</v>
      </c>
    </row>
    <row r="8" spans="1:7" ht="15.75" customHeight="1" thickBot="1" x14ac:dyDescent="0.35">
      <c r="A8" s="12"/>
      <c r="B8" s="23"/>
      <c r="C8" s="24"/>
      <c r="D8" s="24"/>
      <c r="E8" s="24"/>
      <c r="F8" s="25"/>
      <c r="G8" s="26"/>
    </row>
    <row r="9" spans="1:7" ht="28.2" thickBot="1" x14ac:dyDescent="0.35">
      <c r="A9" s="15"/>
      <c r="B9" s="27" t="s">
        <v>8</v>
      </c>
      <c r="C9" s="28" t="s">
        <v>9</v>
      </c>
      <c r="D9" s="28" t="s">
        <v>10</v>
      </c>
      <c r="E9" s="28" t="s">
        <v>11</v>
      </c>
      <c r="F9" s="28" t="s">
        <v>12</v>
      </c>
      <c r="G9" s="29"/>
    </row>
    <row r="10" spans="1:7" x14ac:dyDescent="0.3">
      <c r="A10" s="2"/>
      <c r="B10" s="30"/>
      <c r="C10" s="30"/>
      <c r="D10" s="30"/>
      <c r="E10" s="30"/>
      <c r="F10" s="30"/>
      <c r="G10" s="30"/>
    </row>
    <row r="11" spans="1:7" x14ac:dyDescent="0.3">
      <c r="A11" s="3" t="s">
        <v>13</v>
      </c>
      <c r="B11" s="31">
        <f t="shared" ref="B11:G11" si="0">B12+B22+B31+B42</f>
        <v>44317263.140000001</v>
      </c>
      <c r="C11" s="31">
        <f t="shared" si="0"/>
        <v>579156.4</v>
      </c>
      <c r="D11" s="31">
        <f t="shared" si="0"/>
        <v>44896419.539999999</v>
      </c>
      <c r="E11" s="31">
        <f t="shared" si="0"/>
        <v>12992151.359999999</v>
      </c>
      <c r="F11" s="31">
        <f t="shared" si="0"/>
        <v>12689360.140000001</v>
      </c>
      <c r="G11" s="31">
        <f t="shared" si="0"/>
        <v>31904268.18</v>
      </c>
    </row>
    <row r="12" spans="1:7" x14ac:dyDescent="0.3">
      <c r="A12" s="3" t="s">
        <v>14</v>
      </c>
      <c r="B12" s="31">
        <f>SUM(B13:B20)</f>
        <v>44317263.140000001</v>
      </c>
      <c r="C12" s="31">
        <f>SUM(C13:C20)</f>
        <v>579156.4</v>
      </c>
      <c r="D12" s="31">
        <f>SUM(D13:D20)</f>
        <v>44896419.539999999</v>
      </c>
      <c r="E12" s="31">
        <f>SUM(E13:E20)</f>
        <v>12992151.359999999</v>
      </c>
      <c r="F12" s="31">
        <f>SUM(F13:F20)</f>
        <v>12689360.140000001</v>
      </c>
      <c r="G12" s="31">
        <f t="shared" ref="G12:G20" si="1">D12-E12</f>
        <v>31904268.18</v>
      </c>
    </row>
    <row r="13" spans="1:7" x14ac:dyDescent="0.3">
      <c r="A13" s="4" t="s">
        <v>15</v>
      </c>
      <c r="B13" s="32">
        <v>44317263.140000001</v>
      </c>
      <c r="C13" s="32">
        <v>579156.4</v>
      </c>
      <c r="D13" s="32">
        <f t="shared" ref="D13:D20" si="2">B13+C13</f>
        <v>44896419.539999999</v>
      </c>
      <c r="E13" s="32">
        <v>12992151.359999999</v>
      </c>
      <c r="F13" s="32">
        <v>12689360.140000001</v>
      </c>
      <c r="G13" s="32">
        <f t="shared" si="1"/>
        <v>31904268.18</v>
      </c>
    </row>
    <row r="14" spans="1:7" x14ac:dyDescent="0.3">
      <c r="A14" s="4" t="s">
        <v>16</v>
      </c>
      <c r="B14" s="32"/>
      <c r="C14" s="32"/>
      <c r="D14" s="32">
        <f t="shared" si="2"/>
        <v>0</v>
      </c>
      <c r="E14" s="32"/>
      <c r="F14" s="32"/>
      <c r="G14" s="32">
        <f t="shared" si="1"/>
        <v>0</v>
      </c>
    </row>
    <row r="15" spans="1:7" x14ac:dyDescent="0.3">
      <c r="A15" s="4" t="s">
        <v>17</v>
      </c>
      <c r="B15" s="32"/>
      <c r="C15" s="32"/>
      <c r="D15" s="32">
        <f t="shared" si="2"/>
        <v>0</v>
      </c>
      <c r="E15" s="32"/>
      <c r="F15" s="32"/>
      <c r="G15" s="32">
        <f t="shared" si="1"/>
        <v>0</v>
      </c>
    </row>
    <row r="16" spans="1:7" x14ac:dyDescent="0.3">
      <c r="A16" s="4" t="s">
        <v>18</v>
      </c>
      <c r="B16" s="32"/>
      <c r="C16" s="32"/>
      <c r="D16" s="32">
        <f t="shared" si="2"/>
        <v>0</v>
      </c>
      <c r="E16" s="32"/>
      <c r="F16" s="32"/>
      <c r="G16" s="32">
        <f t="shared" si="1"/>
        <v>0</v>
      </c>
    </row>
    <row r="17" spans="1:7" x14ac:dyDescent="0.3">
      <c r="A17" s="4" t="s">
        <v>19</v>
      </c>
      <c r="B17" s="32"/>
      <c r="C17" s="32"/>
      <c r="D17" s="32">
        <f t="shared" si="2"/>
        <v>0</v>
      </c>
      <c r="E17" s="32"/>
      <c r="F17" s="32"/>
      <c r="G17" s="32">
        <f t="shared" si="1"/>
        <v>0</v>
      </c>
    </row>
    <row r="18" spans="1:7" x14ac:dyDescent="0.3">
      <c r="A18" s="4" t="s">
        <v>20</v>
      </c>
      <c r="B18" s="32"/>
      <c r="C18" s="32"/>
      <c r="D18" s="32">
        <f t="shared" si="2"/>
        <v>0</v>
      </c>
      <c r="E18" s="32"/>
      <c r="F18" s="32"/>
      <c r="G18" s="32">
        <f t="shared" si="1"/>
        <v>0</v>
      </c>
    </row>
    <row r="19" spans="1:7" x14ac:dyDescent="0.3">
      <c r="A19" s="4" t="s">
        <v>21</v>
      </c>
      <c r="B19" s="32"/>
      <c r="C19" s="32"/>
      <c r="D19" s="32">
        <f t="shared" si="2"/>
        <v>0</v>
      </c>
      <c r="E19" s="32"/>
      <c r="F19" s="32"/>
      <c r="G19" s="32">
        <f t="shared" si="1"/>
        <v>0</v>
      </c>
    </row>
    <row r="20" spans="1:7" x14ac:dyDescent="0.3">
      <c r="A20" s="4" t="s">
        <v>22</v>
      </c>
      <c r="B20" s="32"/>
      <c r="C20" s="32"/>
      <c r="D20" s="32">
        <f t="shared" si="2"/>
        <v>0</v>
      </c>
      <c r="E20" s="32"/>
      <c r="F20" s="32"/>
      <c r="G20" s="32">
        <f t="shared" si="1"/>
        <v>0</v>
      </c>
    </row>
    <row r="21" spans="1:7" x14ac:dyDescent="0.3">
      <c r="A21" s="5"/>
      <c r="B21" s="32"/>
      <c r="C21" s="32"/>
      <c r="D21" s="32"/>
      <c r="E21" s="32"/>
      <c r="F21" s="32"/>
      <c r="G21" s="32"/>
    </row>
    <row r="22" spans="1:7" x14ac:dyDescent="0.3">
      <c r="A22" s="3" t="s">
        <v>23</v>
      </c>
      <c r="B22" s="31">
        <f>SUM(B23:B29)</f>
        <v>0</v>
      </c>
      <c r="C22" s="31">
        <f>SUM(C23:C29)</f>
        <v>0</v>
      </c>
      <c r="D22" s="31">
        <f>SUM(D23:D29)</f>
        <v>0</v>
      </c>
      <c r="E22" s="31">
        <f>SUM(E23:E29)</f>
        <v>0</v>
      </c>
      <c r="F22" s="31">
        <f>SUM(F23:F29)</f>
        <v>0</v>
      </c>
      <c r="G22" s="31">
        <f t="shared" ref="G22:G29" si="3">D22-E22</f>
        <v>0</v>
      </c>
    </row>
    <row r="23" spans="1:7" x14ac:dyDescent="0.3">
      <c r="A23" s="4" t="s">
        <v>24</v>
      </c>
      <c r="B23" s="32"/>
      <c r="C23" s="32"/>
      <c r="D23" s="32">
        <f t="shared" ref="D23:D29" si="4">B23+C23</f>
        <v>0</v>
      </c>
      <c r="E23" s="32"/>
      <c r="F23" s="32"/>
      <c r="G23" s="32">
        <f t="shared" si="3"/>
        <v>0</v>
      </c>
    </row>
    <row r="24" spans="1:7" x14ac:dyDescent="0.3">
      <c r="A24" s="4" t="s">
        <v>25</v>
      </c>
      <c r="B24" s="32"/>
      <c r="C24" s="32"/>
      <c r="D24" s="32">
        <f t="shared" si="4"/>
        <v>0</v>
      </c>
      <c r="E24" s="32"/>
      <c r="F24" s="32"/>
      <c r="G24" s="32">
        <f t="shared" si="3"/>
        <v>0</v>
      </c>
    </row>
    <row r="25" spans="1:7" x14ac:dyDescent="0.3">
      <c r="A25" s="4" t="s">
        <v>26</v>
      </c>
      <c r="B25" s="32"/>
      <c r="C25" s="32"/>
      <c r="D25" s="32">
        <f t="shared" si="4"/>
        <v>0</v>
      </c>
      <c r="E25" s="32"/>
      <c r="F25" s="32"/>
      <c r="G25" s="32">
        <f t="shared" si="3"/>
        <v>0</v>
      </c>
    </row>
    <row r="26" spans="1:7" x14ac:dyDescent="0.3">
      <c r="A26" s="4" t="s">
        <v>27</v>
      </c>
      <c r="B26" s="32"/>
      <c r="C26" s="32"/>
      <c r="D26" s="32">
        <f t="shared" si="4"/>
        <v>0</v>
      </c>
      <c r="E26" s="32"/>
      <c r="F26" s="32"/>
      <c r="G26" s="32">
        <f t="shared" si="3"/>
        <v>0</v>
      </c>
    </row>
    <row r="27" spans="1:7" x14ac:dyDescent="0.3">
      <c r="A27" s="4" t="s">
        <v>28</v>
      </c>
      <c r="B27" s="32"/>
      <c r="C27" s="32"/>
      <c r="D27" s="32">
        <f t="shared" si="4"/>
        <v>0</v>
      </c>
      <c r="E27" s="32"/>
      <c r="F27" s="32"/>
      <c r="G27" s="32">
        <f t="shared" si="3"/>
        <v>0</v>
      </c>
    </row>
    <row r="28" spans="1:7" x14ac:dyDescent="0.3">
      <c r="A28" s="4" t="s">
        <v>29</v>
      </c>
      <c r="B28" s="32"/>
      <c r="C28" s="32"/>
      <c r="D28" s="32">
        <f t="shared" si="4"/>
        <v>0</v>
      </c>
      <c r="E28" s="32"/>
      <c r="F28" s="32"/>
      <c r="G28" s="32">
        <f t="shared" si="3"/>
        <v>0</v>
      </c>
    </row>
    <row r="29" spans="1:7" x14ac:dyDescent="0.3">
      <c r="A29" s="4" t="s">
        <v>30</v>
      </c>
      <c r="B29" s="32"/>
      <c r="C29" s="32"/>
      <c r="D29" s="32">
        <f t="shared" si="4"/>
        <v>0</v>
      </c>
      <c r="E29" s="32"/>
      <c r="F29" s="32"/>
      <c r="G29" s="32">
        <f t="shared" si="3"/>
        <v>0</v>
      </c>
    </row>
    <row r="30" spans="1:7" x14ac:dyDescent="0.3">
      <c r="A30" s="5"/>
      <c r="B30" s="32"/>
      <c r="C30" s="32"/>
      <c r="D30" s="32"/>
      <c r="E30" s="32"/>
      <c r="F30" s="32"/>
      <c r="G30" s="32"/>
    </row>
    <row r="31" spans="1:7" x14ac:dyDescent="0.3">
      <c r="A31" s="3" t="s">
        <v>31</v>
      </c>
      <c r="B31" s="31">
        <f>SUM(B32:B40)</f>
        <v>0</v>
      </c>
      <c r="C31" s="31">
        <f>SUM(C32:C40)</f>
        <v>0</v>
      </c>
      <c r="D31" s="31">
        <f>SUM(D32:D40)</f>
        <v>0</v>
      </c>
      <c r="E31" s="31">
        <f>SUM(E32:E40)</f>
        <v>0</v>
      </c>
      <c r="F31" s="31">
        <f>SUM(F32:F40)</f>
        <v>0</v>
      </c>
      <c r="G31" s="31">
        <f t="shared" ref="G31:G40" si="5">D31-E31</f>
        <v>0</v>
      </c>
    </row>
    <row r="32" spans="1:7" x14ac:dyDescent="0.3">
      <c r="A32" s="4" t="s">
        <v>32</v>
      </c>
      <c r="B32" s="32"/>
      <c r="C32" s="32"/>
      <c r="D32" s="32">
        <f t="shared" ref="D32:D40" si="6">B32+C32</f>
        <v>0</v>
      </c>
      <c r="E32" s="32"/>
      <c r="F32" s="32"/>
      <c r="G32" s="32">
        <f t="shared" si="5"/>
        <v>0</v>
      </c>
    </row>
    <row r="33" spans="1:7" x14ac:dyDescent="0.3">
      <c r="A33" s="4" t="s">
        <v>33</v>
      </c>
      <c r="B33" s="32"/>
      <c r="C33" s="32"/>
      <c r="D33" s="32">
        <f t="shared" si="6"/>
        <v>0</v>
      </c>
      <c r="E33" s="32"/>
      <c r="F33" s="32"/>
      <c r="G33" s="32">
        <f t="shared" si="5"/>
        <v>0</v>
      </c>
    </row>
    <row r="34" spans="1:7" x14ac:dyDescent="0.3">
      <c r="A34" s="4" t="s">
        <v>34</v>
      </c>
      <c r="B34" s="32"/>
      <c r="C34" s="32"/>
      <c r="D34" s="32">
        <f t="shared" si="6"/>
        <v>0</v>
      </c>
      <c r="E34" s="32"/>
      <c r="F34" s="32"/>
      <c r="G34" s="32">
        <f t="shared" si="5"/>
        <v>0</v>
      </c>
    </row>
    <row r="35" spans="1:7" x14ac:dyDescent="0.3">
      <c r="A35" s="4" t="s">
        <v>35</v>
      </c>
      <c r="B35" s="32"/>
      <c r="C35" s="32"/>
      <c r="D35" s="32">
        <f t="shared" si="6"/>
        <v>0</v>
      </c>
      <c r="E35" s="32"/>
      <c r="F35" s="32"/>
      <c r="G35" s="32">
        <f t="shared" si="5"/>
        <v>0</v>
      </c>
    </row>
    <row r="36" spans="1:7" x14ac:dyDescent="0.3">
      <c r="A36" s="4" t="s">
        <v>36</v>
      </c>
      <c r="B36" s="32"/>
      <c r="C36" s="32"/>
      <c r="D36" s="32">
        <f t="shared" si="6"/>
        <v>0</v>
      </c>
      <c r="E36" s="32"/>
      <c r="F36" s="32"/>
      <c r="G36" s="32">
        <f t="shared" si="5"/>
        <v>0</v>
      </c>
    </row>
    <row r="37" spans="1:7" x14ac:dyDescent="0.3">
      <c r="A37" s="4" t="s">
        <v>37</v>
      </c>
      <c r="B37" s="32"/>
      <c r="C37" s="32"/>
      <c r="D37" s="32">
        <f t="shared" si="6"/>
        <v>0</v>
      </c>
      <c r="E37" s="32"/>
      <c r="F37" s="32"/>
      <c r="G37" s="32">
        <f t="shared" si="5"/>
        <v>0</v>
      </c>
    </row>
    <row r="38" spans="1:7" x14ac:dyDescent="0.3">
      <c r="A38" s="4" t="s">
        <v>38</v>
      </c>
      <c r="B38" s="32"/>
      <c r="C38" s="32"/>
      <c r="D38" s="32">
        <f t="shared" si="6"/>
        <v>0</v>
      </c>
      <c r="E38" s="32"/>
      <c r="F38" s="32"/>
      <c r="G38" s="32">
        <f t="shared" si="5"/>
        <v>0</v>
      </c>
    </row>
    <row r="39" spans="1:7" x14ac:dyDescent="0.3">
      <c r="A39" s="4" t="s">
        <v>39</v>
      </c>
      <c r="B39" s="32"/>
      <c r="C39" s="32"/>
      <c r="D39" s="32">
        <f t="shared" si="6"/>
        <v>0</v>
      </c>
      <c r="E39" s="32"/>
      <c r="F39" s="32"/>
      <c r="G39" s="32">
        <f t="shared" si="5"/>
        <v>0</v>
      </c>
    </row>
    <row r="40" spans="1:7" x14ac:dyDescent="0.3">
      <c r="A40" s="4" t="s">
        <v>40</v>
      </c>
      <c r="B40" s="32"/>
      <c r="C40" s="32"/>
      <c r="D40" s="32">
        <f t="shared" si="6"/>
        <v>0</v>
      </c>
      <c r="E40" s="32"/>
      <c r="F40" s="32"/>
      <c r="G40" s="32">
        <f t="shared" si="5"/>
        <v>0</v>
      </c>
    </row>
    <row r="41" spans="1:7" x14ac:dyDescent="0.3">
      <c r="A41" s="5"/>
      <c r="B41" s="32"/>
      <c r="C41" s="32"/>
      <c r="D41" s="32"/>
      <c r="E41" s="32"/>
      <c r="F41" s="32"/>
      <c r="G41" s="32"/>
    </row>
    <row r="42" spans="1:7" x14ac:dyDescent="0.3">
      <c r="A42" s="3" t="s">
        <v>41</v>
      </c>
      <c r="B42" s="31">
        <f>SUM(B43:B46)</f>
        <v>0</v>
      </c>
      <c r="C42" s="31">
        <f>SUM(C43:C46)</f>
        <v>0</v>
      </c>
      <c r="D42" s="31">
        <f>SUM(D43:D46)</f>
        <v>0</v>
      </c>
      <c r="E42" s="31">
        <f>SUM(E43:E46)</f>
        <v>0</v>
      </c>
      <c r="F42" s="31">
        <f>SUM(F43:F46)</f>
        <v>0</v>
      </c>
      <c r="G42" s="31">
        <f>D42-E42</f>
        <v>0</v>
      </c>
    </row>
    <row r="43" spans="1:7" x14ac:dyDescent="0.3">
      <c r="A43" s="4" t="s">
        <v>42</v>
      </c>
      <c r="B43" s="32"/>
      <c r="C43" s="32"/>
      <c r="D43" s="32">
        <f>B43+C43</f>
        <v>0</v>
      </c>
      <c r="E43" s="32"/>
      <c r="F43" s="32"/>
      <c r="G43" s="32">
        <f>D43-E43</f>
        <v>0</v>
      </c>
    </row>
    <row r="44" spans="1:7" ht="27.6" x14ac:dyDescent="0.3">
      <c r="A44" s="6" t="s">
        <v>43</v>
      </c>
      <c r="B44" s="32"/>
      <c r="C44" s="32"/>
      <c r="D44" s="32">
        <f>B44+C44</f>
        <v>0</v>
      </c>
      <c r="E44" s="32"/>
      <c r="F44" s="32"/>
      <c r="G44" s="32">
        <f>D44-E44</f>
        <v>0</v>
      </c>
    </row>
    <row r="45" spans="1:7" x14ac:dyDescent="0.3">
      <c r="A45" s="4" t="s">
        <v>44</v>
      </c>
      <c r="B45" s="32"/>
      <c r="C45" s="32"/>
      <c r="D45" s="32">
        <f>B45+C45</f>
        <v>0</v>
      </c>
      <c r="E45" s="32"/>
      <c r="F45" s="32"/>
      <c r="G45" s="32">
        <f>D45-E45</f>
        <v>0</v>
      </c>
    </row>
    <row r="46" spans="1:7" x14ac:dyDescent="0.3">
      <c r="A46" s="4" t="s">
        <v>45</v>
      </c>
      <c r="B46" s="32"/>
      <c r="C46" s="32"/>
      <c r="D46" s="32">
        <f>B46+C46</f>
        <v>0</v>
      </c>
      <c r="E46" s="32"/>
      <c r="F46" s="32"/>
      <c r="G46" s="32">
        <f>D46-E46</f>
        <v>0</v>
      </c>
    </row>
    <row r="47" spans="1:7" x14ac:dyDescent="0.3">
      <c r="A47" s="5"/>
      <c r="B47" s="32"/>
      <c r="C47" s="32"/>
      <c r="D47" s="32"/>
      <c r="E47" s="32"/>
      <c r="F47" s="32"/>
      <c r="G47" s="32"/>
    </row>
    <row r="48" spans="1:7" x14ac:dyDescent="0.3">
      <c r="A48" s="3" t="s">
        <v>46</v>
      </c>
      <c r="B48" s="31">
        <f>B49+B59+B68+B79</f>
        <v>20442786</v>
      </c>
      <c r="C48" s="31">
        <f>C49+C59+C68+C79</f>
        <v>717189</v>
      </c>
      <c r="D48" s="31">
        <f>D49+D59+D68+D79</f>
        <v>21159975</v>
      </c>
      <c r="E48" s="31">
        <f>E49+E59+E68+E79</f>
        <v>3465046.37</v>
      </c>
      <c r="F48" s="31">
        <f>F49+F59+F68+F79</f>
        <v>3426046.37</v>
      </c>
      <c r="G48" s="31">
        <f t="shared" ref="G48:G57" si="7">D48-E48</f>
        <v>17694928.629999999</v>
      </c>
    </row>
    <row r="49" spans="1:7" x14ac:dyDescent="0.3">
      <c r="A49" s="3" t="s">
        <v>14</v>
      </c>
      <c r="B49" s="31">
        <f>SUM(B50:B57)</f>
        <v>20442786</v>
      </c>
      <c r="C49" s="31">
        <f>SUM(C50:C57)</f>
        <v>717189</v>
      </c>
      <c r="D49" s="31">
        <f>SUM(D50:D57)</f>
        <v>21159975</v>
      </c>
      <c r="E49" s="31">
        <f>SUM(E50:E57)</f>
        <v>3465046.37</v>
      </c>
      <c r="F49" s="31">
        <f>SUM(F50:F57)</f>
        <v>3426046.37</v>
      </c>
      <c r="G49" s="31">
        <f t="shared" si="7"/>
        <v>17694928.629999999</v>
      </c>
    </row>
    <row r="50" spans="1:7" x14ac:dyDescent="0.3">
      <c r="A50" s="4" t="s">
        <v>15</v>
      </c>
      <c r="B50" s="32">
        <v>20442786</v>
      </c>
      <c r="C50" s="32">
        <v>717189</v>
      </c>
      <c r="D50" s="32">
        <f t="shared" ref="D50:D57" si="8">B50+C50</f>
        <v>21159975</v>
      </c>
      <c r="E50" s="32">
        <v>3465046.37</v>
      </c>
      <c r="F50" s="32">
        <v>3426046.37</v>
      </c>
      <c r="G50" s="32">
        <f t="shared" si="7"/>
        <v>17694928.629999999</v>
      </c>
    </row>
    <row r="51" spans="1:7" x14ac:dyDescent="0.3">
      <c r="A51" s="4" t="s">
        <v>16</v>
      </c>
      <c r="B51" s="32"/>
      <c r="C51" s="32"/>
      <c r="D51" s="32">
        <f t="shared" si="8"/>
        <v>0</v>
      </c>
      <c r="E51" s="32"/>
      <c r="F51" s="32"/>
      <c r="G51" s="32">
        <f t="shared" si="7"/>
        <v>0</v>
      </c>
    </row>
    <row r="52" spans="1:7" x14ac:dyDescent="0.3">
      <c r="A52" s="4" t="s">
        <v>17</v>
      </c>
      <c r="B52" s="32"/>
      <c r="C52" s="32"/>
      <c r="D52" s="32">
        <f t="shared" si="8"/>
        <v>0</v>
      </c>
      <c r="E52" s="32"/>
      <c r="F52" s="32"/>
      <c r="G52" s="32">
        <f t="shared" si="7"/>
        <v>0</v>
      </c>
    </row>
    <row r="53" spans="1:7" x14ac:dyDescent="0.3">
      <c r="A53" s="4" t="s">
        <v>18</v>
      </c>
      <c r="B53" s="32"/>
      <c r="C53" s="32"/>
      <c r="D53" s="32">
        <f t="shared" si="8"/>
        <v>0</v>
      </c>
      <c r="E53" s="32"/>
      <c r="F53" s="32"/>
      <c r="G53" s="32">
        <f t="shared" si="7"/>
        <v>0</v>
      </c>
    </row>
    <row r="54" spans="1:7" x14ac:dyDescent="0.3">
      <c r="A54" s="4" t="s">
        <v>19</v>
      </c>
      <c r="B54" s="32"/>
      <c r="C54" s="32"/>
      <c r="D54" s="32">
        <f t="shared" si="8"/>
        <v>0</v>
      </c>
      <c r="E54" s="32"/>
      <c r="F54" s="32"/>
      <c r="G54" s="32">
        <f t="shared" si="7"/>
        <v>0</v>
      </c>
    </row>
    <row r="55" spans="1:7" x14ac:dyDescent="0.3">
      <c r="A55" s="4" t="s">
        <v>20</v>
      </c>
      <c r="B55" s="32"/>
      <c r="C55" s="32"/>
      <c r="D55" s="32">
        <f t="shared" si="8"/>
        <v>0</v>
      </c>
      <c r="E55" s="32"/>
      <c r="F55" s="32"/>
      <c r="G55" s="32">
        <f t="shared" si="7"/>
        <v>0</v>
      </c>
    </row>
    <row r="56" spans="1:7" x14ac:dyDescent="0.3">
      <c r="A56" s="4" t="s">
        <v>21</v>
      </c>
      <c r="B56" s="32"/>
      <c r="C56" s="32"/>
      <c r="D56" s="32">
        <f t="shared" si="8"/>
        <v>0</v>
      </c>
      <c r="E56" s="32"/>
      <c r="F56" s="32"/>
      <c r="G56" s="32">
        <f t="shared" si="7"/>
        <v>0</v>
      </c>
    </row>
    <row r="57" spans="1:7" x14ac:dyDescent="0.3">
      <c r="A57" s="4" t="s">
        <v>22</v>
      </c>
      <c r="B57" s="32"/>
      <c r="C57" s="32"/>
      <c r="D57" s="32">
        <f t="shared" si="8"/>
        <v>0</v>
      </c>
      <c r="E57" s="32"/>
      <c r="F57" s="32"/>
      <c r="G57" s="32">
        <f t="shared" si="7"/>
        <v>0</v>
      </c>
    </row>
    <row r="58" spans="1:7" x14ac:dyDescent="0.3">
      <c r="A58" s="5"/>
      <c r="B58" s="32"/>
      <c r="C58" s="32"/>
      <c r="D58" s="32"/>
      <c r="E58" s="32"/>
      <c r="F58" s="32"/>
      <c r="G58" s="32"/>
    </row>
    <row r="59" spans="1:7" x14ac:dyDescent="0.3">
      <c r="A59" s="3" t="s">
        <v>23</v>
      </c>
      <c r="B59" s="31">
        <f>SUM(B60:B66)</f>
        <v>0</v>
      </c>
      <c r="C59" s="31">
        <f>SUM(C60:C66)</f>
        <v>0</v>
      </c>
      <c r="D59" s="31">
        <f>SUM(D60:D66)</f>
        <v>0</v>
      </c>
      <c r="E59" s="31">
        <f>SUM(E60:E66)</f>
        <v>0</v>
      </c>
      <c r="F59" s="31">
        <f>SUM(F60:F66)</f>
        <v>0</v>
      </c>
      <c r="G59" s="31">
        <f t="shared" ref="G59:G66" si="9">D59-E59</f>
        <v>0</v>
      </c>
    </row>
    <row r="60" spans="1:7" x14ac:dyDescent="0.3">
      <c r="A60" s="4" t="s">
        <v>24</v>
      </c>
      <c r="B60" s="32"/>
      <c r="C60" s="32"/>
      <c r="D60" s="32">
        <f t="shared" ref="D60:D66" si="10">B60+C60</f>
        <v>0</v>
      </c>
      <c r="E60" s="32"/>
      <c r="F60" s="32"/>
      <c r="G60" s="32">
        <f t="shared" si="9"/>
        <v>0</v>
      </c>
    </row>
    <row r="61" spans="1:7" x14ac:dyDescent="0.3">
      <c r="A61" s="4" t="s">
        <v>25</v>
      </c>
      <c r="B61" s="32"/>
      <c r="C61" s="32"/>
      <c r="D61" s="32">
        <f t="shared" si="10"/>
        <v>0</v>
      </c>
      <c r="E61" s="32"/>
      <c r="F61" s="32"/>
      <c r="G61" s="32">
        <f t="shared" si="9"/>
        <v>0</v>
      </c>
    </row>
    <row r="62" spans="1:7" x14ac:dyDescent="0.3">
      <c r="A62" s="4" t="s">
        <v>26</v>
      </c>
      <c r="B62" s="32"/>
      <c r="C62" s="32"/>
      <c r="D62" s="32">
        <f t="shared" si="10"/>
        <v>0</v>
      </c>
      <c r="E62" s="32"/>
      <c r="F62" s="32"/>
      <c r="G62" s="32">
        <f t="shared" si="9"/>
        <v>0</v>
      </c>
    </row>
    <row r="63" spans="1:7" x14ac:dyDescent="0.3">
      <c r="A63" s="4" t="s">
        <v>27</v>
      </c>
      <c r="B63" s="32"/>
      <c r="C63" s="32"/>
      <c r="D63" s="32">
        <f t="shared" si="10"/>
        <v>0</v>
      </c>
      <c r="E63" s="32"/>
      <c r="F63" s="32"/>
      <c r="G63" s="32">
        <f t="shared" si="9"/>
        <v>0</v>
      </c>
    </row>
    <row r="64" spans="1:7" x14ac:dyDescent="0.3">
      <c r="A64" s="4" t="s">
        <v>28</v>
      </c>
      <c r="B64" s="32"/>
      <c r="C64" s="32"/>
      <c r="D64" s="32">
        <f t="shared" si="10"/>
        <v>0</v>
      </c>
      <c r="E64" s="32"/>
      <c r="F64" s="32"/>
      <c r="G64" s="32">
        <f t="shared" si="9"/>
        <v>0</v>
      </c>
    </row>
    <row r="65" spans="1:7" x14ac:dyDescent="0.3">
      <c r="A65" s="4" t="s">
        <v>29</v>
      </c>
      <c r="B65" s="32"/>
      <c r="C65" s="32"/>
      <c r="D65" s="32">
        <f t="shared" si="10"/>
        <v>0</v>
      </c>
      <c r="E65" s="32"/>
      <c r="F65" s="32"/>
      <c r="G65" s="32">
        <f t="shared" si="9"/>
        <v>0</v>
      </c>
    </row>
    <row r="66" spans="1:7" x14ac:dyDescent="0.3">
      <c r="A66" s="4" t="s">
        <v>30</v>
      </c>
      <c r="B66" s="32"/>
      <c r="C66" s="32"/>
      <c r="D66" s="32">
        <f t="shared" si="10"/>
        <v>0</v>
      </c>
      <c r="E66" s="32"/>
      <c r="F66" s="32"/>
      <c r="G66" s="32">
        <f t="shared" si="9"/>
        <v>0</v>
      </c>
    </row>
    <row r="67" spans="1:7" x14ac:dyDescent="0.3">
      <c r="A67" s="5"/>
      <c r="B67" s="32"/>
      <c r="C67" s="32"/>
      <c r="D67" s="32"/>
      <c r="E67" s="32"/>
      <c r="F67" s="32"/>
      <c r="G67" s="32"/>
    </row>
    <row r="68" spans="1:7" x14ac:dyDescent="0.3">
      <c r="A68" s="3" t="s">
        <v>31</v>
      </c>
      <c r="B68" s="31">
        <f>SUM(B69:B77)</f>
        <v>0</v>
      </c>
      <c r="C68" s="31">
        <f>SUM(C69:C77)</f>
        <v>0</v>
      </c>
      <c r="D68" s="31">
        <f>SUM(D69:D77)</f>
        <v>0</v>
      </c>
      <c r="E68" s="31">
        <f>SUM(E69:E77)</f>
        <v>0</v>
      </c>
      <c r="F68" s="31">
        <f>SUM(F69:F77)</f>
        <v>0</v>
      </c>
      <c r="G68" s="31">
        <f t="shared" ref="G68:G77" si="11">D68-E68</f>
        <v>0</v>
      </c>
    </row>
    <row r="69" spans="1:7" x14ac:dyDescent="0.3">
      <c r="A69" s="4" t="s">
        <v>32</v>
      </c>
      <c r="B69" s="32"/>
      <c r="C69" s="32"/>
      <c r="D69" s="32">
        <f t="shared" ref="D69:D77" si="12">B69+C69</f>
        <v>0</v>
      </c>
      <c r="E69" s="32"/>
      <c r="F69" s="32"/>
      <c r="G69" s="32">
        <f t="shared" si="11"/>
        <v>0</v>
      </c>
    </row>
    <row r="70" spans="1:7" x14ac:dyDescent="0.3">
      <c r="A70" s="4" t="s">
        <v>33</v>
      </c>
      <c r="B70" s="32"/>
      <c r="C70" s="32"/>
      <c r="D70" s="32">
        <f t="shared" si="12"/>
        <v>0</v>
      </c>
      <c r="E70" s="32"/>
      <c r="F70" s="32"/>
      <c r="G70" s="32">
        <f t="shared" si="11"/>
        <v>0</v>
      </c>
    </row>
    <row r="71" spans="1:7" x14ac:dyDescent="0.3">
      <c r="A71" s="4" t="s">
        <v>34</v>
      </c>
      <c r="B71" s="32"/>
      <c r="C71" s="32"/>
      <c r="D71" s="32">
        <f t="shared" si="12"/>
        <v>0</v>
      </c>
      <c r="E71" s="32"/>
      <c r="F71" s="32"/>
      <c r="G71" s="32">
        <f t="shared" si="11"/>
        <v>0</v>
      </c>
    </row>
    <row r="72" spans="1:7" x14ac:dyDescent="0.3">
      <c r="A72" s="4" t="s">
        <v>35</v>
      </c>
      <c r="B72" s="32"/>
      <c r="C72" s="32"/>
      <c r="D72" s="32">
        <f t="shared" si="12"/>
        <v>0</v>
      </c>
      <c r="E72" s="32"/>
      <c r="F72" s="32"/>
      <c r="G72" s="32">
        <f t="shared" si="11"/>
        <v>0</v>
      </c>
    </row>
    <row r="73" spans="1:7" x14ac:dyDescent="0.3">
      <c r="A73" s="4" t="s">
        <v>36</v>
      </c>
      <c r="B73" s="32"/>
      <c r="C73" s="32"/>
      <c r="D73" s="32">
        <f t="shared" si="12"/>
        <v>0</v>
      </c>
      <c r="E73" s="32"/>
      <c r="F73" s="32"/>
      <c r="G73" s="32">
        <f t="shared" si="11"/>
        <v>0</v>
      </c>
    </row>
    <row r="74" spans="1:7" x14ac:dyDescent="0.3">
      <c r="A74" s="4" t="s">
        <v>37</v>
      </c>
      <c r="B74" s="32"/>
      <c r="C74" s="32"/>
      <c r="D74" s="32">
        <f t="shared" si="12"/>
        <v>0</v>
      </c>
      <c r="E74" s="32"/>
      <c r="F74" s="32"/>
      <c r="G74" s="32">
        <f t="shared" si="11"/>
        <v>0</v>
      </c>
    </row>
    <row r="75" spans="1:7" x14ac:dyDescent="0.3">
      <c r="A75" s="4" t="s">
        <v>38</v>
      </c>
      <c r="B75" s="32"/>
      <c r="C75" s="32"/>
      <c r="D75" s="32">
        <f t="shared" si="12"/>
        <v>0</v>
      </c>
      <c r="E75" s="32"/>
      <c r="F75" s="32"/>
      <c r="G75" s="32">
        <f t="shared" si="11"/>
        <v>0</v>
      </c>
    </row>
    <row r="76" spans="1:7" x14ac:dyDescent="0.3">
      <c r="A76" s="4" t="s">
        <v>39</v>
      </c>
      <c r="B76" s="32"/>
      <c r="C76" s="32"/>
      <c r="D76" s="32">
        <f t="shared" si="12"/>
        <v>0</v>
      </c>
      <c r="E76" s="32"/>
      <c r="F76" s="32"/>
      <c r="G76" s="32">
        <f t="shared" si="11"/>
        <v>0</v>
      </c>
    </row>
    <row r="77" spans="1:7" x14ac:dyDescent="0.3">
      <c r="A77" s="7" t="s">
        <v>40</v>
      </c>
      <c r="B77" s="33"/>
      <c r="C77" s="33"/>
      <c r="D77" s="33">
        <f t="shared" si="12"/>
        <v>0</v>
      </c>
      <c r="E77" s="33"/>
      <c r="F77" s="33"/>
      <c r="G77" s="33">
        <f t="shared" si="11"/>
        <v>0</v>
      </c>
    </row>
    <row r="78" spans="1:7" x14ac:dyDescent="0.3">
      <c r="A78" s="5"/>
      <c r="B78" s="32"/>
      <c r="C78" s="32"/>
      <c r="D78" s="32"/>
      <c r="E78" s="32"/>
      <c r="F78" s="32"/>
      <c r="G78" s="32"/>
    </row>
    <row r="79" spans="1:7" x14ac:dyDescent="0.3">
      <c r="A79" s="3" t="s">
        <v>41</v>
      </c>
      <c r="B79" s="31">
        <f>SUM(B80:B83)</f>
        <v>0</v>
      </c>
      <c r="C79" s="31">
        <f>SUM(C80:C83)</f>
        <v>0</v>
      </c>
      <c r="D79" s="31">
        <f>SUM(D80:D83)</f>
        <v>0</v>
      </c>
      <c r="E79" s="31">
        <f>SUM(E80:E83)</f>
        <v>0</v>
      </c>
      <c r="F79" s="31">
        <f>SUM(F80:F83)</f>
        <v>0</v>
      </c>
      <c r="G79" s="31">
        <f>D79-E79</f>
        <v>0</v>
      </c>
    </row>
    <row r="80" spans="1:7" x14ac:dyDescent="0.3">
      <c r="A80" s="4" t="s">
        <v>42</v>
      </c>
      <c r="B80" s="32"/>
      <c r="C80" s="32"/>
      <c r="D80" s="32">
        <f>B80+C80</f>
        <v>0</v>
      </c>
      <c r="E80" s="32"/>
      <c r="F80" s="32"/>
      <c r="G80" s="32">
        <f>D80-E80</f>
        <v>0</v>
      </c>
    </row>
    <row r="81" spans="1:7" ht="27.6" x14ac:dyDescent="0.3">
      <c r="A81" s="6" t="s">
        <v>43</v>
      </c>
      <c r="B81" s="32"/>
      <c r="C81" s="32"/>
      <c r="D81" s="32">
        <f>B81+C81</f>
        <v>0</v>
      </c>
      <c r="E81" s="32"/>
      <c r="F81" s="32"/>
      <c r="G81" s="32">
        <f>D81-E81</f>
        <v>0</v>
      </c>
    </row>
    <row r="82" spans="1:7" x14ac:dyDescent="0.3">
      <c r="A82" s="4" t="s">
        <v>44</v>
      </c>
      <c r="B82" s="32"/>
      <c r="C82" s="32"/>
      <c r="D82" s="32">
        <f>B82+C82</f>
        <v>0</v>
      </c>
      <c r="E82" s="32"/>
      <c r="F82" s="32"/>
      <c r="G82" s="32">
        <f>D82-E82</f>
        <v>0</v>
      </c>
    </row>
    <row r="83" spans="1:7" x14ac:dyDescent="0.3">
      <c r="A83" s="4" t="s">
        <v>45</v>
      </c>
      <c r="B83" s="32"/>
      <c r="C83" s="32"/>
      <c r="D83" s="32">
        <f>B83+C83</f>
        <v>0</v>
      </c>
      <c r="E83" s="32"/>
      <c r="F83" s="32"/>
      <c r="G83" s="32">
        <f>D83-E83</f>
        <v>0</v>
      </c>
    </row>
    <row r="84" spans="1:7" x14ac:dyDescent="0.3">
      <c r="A84" s="5"/>
      <c r="B84" s="32"/>
      <c r="C84" s="32"/>
      <c r="D84" s="32"/>
      <c r="E84" s="32"/>
      <c r="F84" s="32"/>
      <c r="G84" s="32"/>
    </row>
    <row r="85" spans="1:7" x14ac:dyDescent="0.3">
      <c r="A85" s="3" t="s">
        <v>47</v>
      </c>
      <c r="B85" s="31">
        <f t="shared" ref="B85:G85" si="13">B11+B48</f>
        <v>64760049.140000001</v>
      </c>
      <c r="C85" s="31">
        <f t="shared" si="13"/>
        <v>1296345.3999999999</v>
      </c>
      <c r="D85" s="31">
        <f t="shared" si="13"/>
        <v>66056394.539999999</v>
      </c>
      <c r="E85" s="31">
        <f t="shared" si="13"/>
        <v>16457197.73</v>
      </c>
      <c r="F85" s="31">
        <f t="shared" si="13"/>
        <v>16115406.510000002</v>
      </c>
      <c r="G85" s="31">
        <f t="shared" si="13"/>
        <v>49599196.810000002</v>
      </c>
    </row>
    <row r="86" spans="1:7" ht="14.4" thickBot="1" x14ac:dyDescent="0.35">
      <c r="A86" s="8"/>
      <c r="B86" s="34"/>
      <c r="C86" s="34"/>
      <c r="D86" s="34"/>
      <c r="E86" s="34"/>
      <c r="F86" s="34"/>
      <c r="G86" s="34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70866141732283472" right="0.70866141732283472" top="0.15748031496062992" bottom="0.15748031496062992" header="0.31496062992125984" footer="0.31496062992125984"/>
  <pageSetup scale="44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0DB9-89B2-480F-8B54-1B6E608187BA}">
  <dimension ref="A1:G86"/>
  <sheetViews>
    <sheetView tabSelected="1" view="pageBreakPreview" zoomScale="60" zoomScaleNormal="100" workbookViewId="0">
      <pane ySplit="9" topLeftCell="A77" activePane="bottomLeft" state="frozen"/>
      <selection activeCell="A87" sqref="A87:IV108"/>
      <selection pane="bottomLeft" activeCell="N93" sqref="N93"/>
    </sheetView>
  </sheetViews>
  <sheetFormatPr baseColWidth="10" defaultColWidth="11" defaultRowHeight="13.8" x14ac:dyDescent="0.3"/>
  <cols>
    <col min="1" max="1" width="66.21875" style="1" customWidth="1"/>
    <col min="2" max="6" width="22.77734375" style="18" customWidth="1"/>
    <col min="7" max="7" width="20.77734375" style="18" customWidth="1"/>
    <col min="8" max="256" width="11" style="1"/>
    <col min="257" max="257" width="52.88671875" style="1" customWidth="1"/>
    <col min="258" max="258" width="11.6640625" style="1" bestFit="1" customWidth="1"/>
    <col min="259" max="259" width="14.44140625" style="1" customWidth="1"/>
    <col min="260" max="260" width="13.88671875" style="1" customWidth="1"/>
    <col min="261" max="261" width="14.109375" style="1" customWidth="1"/>
    <col min="262" max="262" width="14.5546875" style="1" customWidth="1"/>
    <col min="263" max="263" width="15.44140625" style="1" bestFit="1" customWidth="1"/>
    <col min="264" max="512" width="11" style="1"/>
    <col min="513" max="513" width="52.88671875" style="1" customWidth="1"/>
    <col min="514" max="514" width="11.6640625" style="1" bestFit="1" customWidth="1"/>
    <col min="515" max="515" width="14.44140625" style="1" customWidth="1"/>
    <col min="516" max="516" width="13.88671875" style="1" customWidth="1"/>
    <col min="517" max="517" width="14.109375" style="1" customWidth="1"/>
    <col min="518" max="518" width="14.5546875" style="1" customWidth="1"/>
    <col min="519" max="519" width="15.44140625" style="1" bestFit="1" customWidth="1"/>
    <col min="520" max="768" width="11" style="1"/>
    <col min="769" max="769" width="52.88671875" style="1" customWidth="1"/>
    <col min="770" max="770" width="11.6640625" style="1" bestFit="1" customWidth="1"/>
    <col min="771" max="771" width="14.44140625" style="1" customWidth="1"/>
    <col min="772" max="772" width="13.88671875" style="1" customWidth="1"/>
    <col min="773" max="773" width="14.109375" style="1" customWidth="1"/>
    <col min="774" max="774" width="14.5546875" style="1" customWidth="1"/>
    <col min="775" max="775" width="15.44140625" style="1" bestFit="1" customWidth="1"/>
    <col min="776" max="1024" width="11" style="1"/>
    <col min="1025" max="1025" width="52.88671875" style="1" customWidth="1"/>
    <col min="1026" max="1026" width="11.6640625" style="1" bestFit="1" customWidth="1"/>
    <col min="1027" max="1027" width="14.44140625" style="1" customWidth="1"/>
    <col min="1028" max="1028" width="13.88671875" style="1" customWidth="1"/>
    <col min="1029" max="1029" width="14.109375" style="1" customWidth="1"/>
    <col min="1030" max="1030" width="14.5546875" style="1" customWidth="1"/>
    <col min="1031" max="1031" width="15.44140625" style="1" bestFit="1" customWidth="1"/>
    <col min="1032" max="1280" width="11" style="1"/>
    <col min="1281" max="1281" width="52.88671875" style="1" customWidth="1"/>
    <col min="1282" max="1282" width="11.6640625" style="1" bestFit="1" customWidth="1"/>
    <col min="1283" max="1283" width="14.44140625" style="1" customWidth="1"/>
    <col min="1284" max="1284" width="13.88671875" style="1" customWidth="1"/>
    <col min="1285" max="1285" width="14.109375" style="1" customWidth="1"/>
    <col min="1286" max="1286" width="14.5546875" style="1" customWidth="1"/>
    <col min="1287" max="1287" width="15.44140625" style="1" bestFit="1" customWidth="1"/>
    <col min="1288" max="1536" width="11" style="1"/>
    <col min="1537" max="1537" width="52.88671875" style="1" customWidth="1"/>
    <col min="1538" max="1538" width="11.6640625" style="1" bestFit="1" customWidth="1"/>
    <col min="1539" max="1539" width="14.44140625" style="1" customWidth="1"/>
    <col min="1540" max="1540" width="13.88671875" style="1" customWidth="1"/>
    <col min="1541" max="1541" width="14.109375" style="1" customWidth="1"/>
    <col min="1542" max="1542" width="14.5546875" style="1" customWidth="1"/>
    <col min="1543" max="1543" width="15.44140625" style="1" bestFit="1" customWidth="1"/>
    <col min="1544" max="1792" width="11" style="1"/>
    <col min="1793" max="1793" width="52.88671875" style="1" customWidth="1"/>
    <col min="1794" max="1794" width="11.6640625" style="1" bestFit="1" customWidth="1"/>
    <col min="1795" max="1795" width="14.44140625" style="1" customWidth="1"/>
    <col min="1796" max="1796" width="13.88671875" style="1" customWidth="1"/>
    <col min="1797" max="1797" width="14.109375" style="1" customWidth="1"/>
    <col min="1798" max="1798" width="14.5546875" style="1" customWidth="1"/>
    <col min="1799" max="1799" width="15.44140625" style="1" bestFit="1" customWidth="1"/>
    <col min="1800" max="2048" width="11" style="1"/>
    <col min="2049" max="2049" width="52.88671875" style="1" customWidth="1"/>
    <col min="2050" max="2050" width="11.6640625" style="1" bestFit="1" customWidth="1"/>
    <col min="2051" max="2051" width="14.44140625" style="1" customWidth="1"/>
    <col min="2052" max="2052" width="13.88671875" style="1" customWidth="1"/>
    <col min="2053" max="2053" width="14.109375" style="1" customWidth="1"/>
    <col min="2054" max="2054" width="14.5546875" style="1" customWidth="1"/>
    <col min="2055" max="2055" width="15.44140625" style="1" bestFit="1" customWidth="1"/>
    <col min="2056" max="2304" width="11" style="1"/>
    <col min="2305" max="2305" width="52.88671875" style="1" customWidth="1"/>
    <col min="2306" max="2306" width="11.6640625" style="1" bestFit="1" customWidth="1"/>
    <col min="2307" max="2307" width="14.44140625" style="1" customWidth="1"/>
    <col min="2308" max="2308" width="13.88671875" style="1" customWidth="1"/>
    <col min="2309" max="2309" width="14.109375" style="1" customWidth="1"/>
    <col min="2310" max="2310" width="14.5546875" style="1" customWidth="1"/>
    <col min="2311" max="2311" width="15.44140625" style="1" bestFit="1" customWidth="1"/>
    <col min="2312" max="2560" width="11" style="1"/>
    <col min="2561" max="2561" width="52.88671875" style="1" customWidth="1"/>
    <col min="2562" max="2562" width="11.6640625" style="1" bestFit="1" customWidth="1"/>
    <col min="2563" max="2563" width="14.44140625" style="1" customWidth="1"/>
    <col min="2564" max="2564" width="13.88671875" style="1" customWidth="1"/>
    <col min="2565" max="2565" width="14.109375" style="1" customWidth="1"/>
    <col min="2566" max="2566" width="14.5546875" style="1" customWidth="1"/>
    <col min="2567" max="2567" width="15.44140625" style="1" bestFit="1" customWidth="1"/>
    <col min="2568" max="2816" width="11" style="1"/>
    <col min="2817" max="2817" width="52.88671875" style="1" customWidth="1"/>
    <col min="2818" max="2818" width="11.6640625" style="1" bestFit="1" customWidth="1"/>
    <col min="2819" max="2819" width="14.44140625" style="1" customWidth="1"/>
    <col min="2820" max="2820" width="13.88671875" style="1" customWidth="1"/>
    <col min="2821" max="2821" width="14.109375" style="1" customWidth="1"/>
    <col min="2822" max="2822" width="14.5546875" style="1" customWidth="1"/>
    <col min="2823" max="2823" width="15.44140625" style="1" bestFit="1" customWidth="1"/>
    <col min="2824" max="3072" width="11" style="1"/>
    <col min="3073" max="3073" width="52.88671875" style="1" customWidth="1"/>
    <col min="3074" max="3074" width="11.6640625" style="1" bestFit="1" customWidth="1"/>
    <col min="3075" max="3075" width="14.44140625" style="1" customWidth="1"/>
    <col min="3076" max="3076" width="13.88671875" style="1" customWidth="1"/>
    <col min="3077" max="3077" width="14.109375" style="1" customWidth="1"/>
    <col min="3078" max="3078" width="14.5546875" style="1" customWidth="1"/>
    <col min="3079" max="3079" width="15.44140625" style="1" bestFit="1" customWidth="1"/>
    <col min="3080" max="3328" width="11" style="1"/>
    <col min="3329" max="3329" width="52.88671875" style="1" customWidth="1"/>
    <col min="3330" max="3330" width="11.6640625" style="1" bestFit="1" customWidth="1"/>
    <col min="3331" max="3331" width="14.44140625" style="1" customWidth="1"/>
    <col min="3332" max="3332" width="13.88671875" style="1" customWidth="1"/>
    <col min="3333" max="3333" width="14.109375" style="1" customWidth="1"/>
    <col min="3334" max="3334" width="14.5546875" style="1" customWidth="1"/>
    <col min="3335" max="3335" width="15.44140625" style="1" bestFit="1" customWidth="1"/>
    <col min="3336" max="3584" width="11" style="1"/>
    <col min="3585" max="3585" width="52.88671875" style="1" customWidth="1"/>
    <col min="3586" max="3586" width="11.6640625" style="1" bestFit="1" customWidth="1"/>
    <col min="3587" max="3587" width="14.44140625" style="1" customWidth="1"/>
    <col min="3588" max="3588" width="13.88671875" style="1" customWidth="1"/>
    <col min="3589" max="3589" width="14.109375" style="1" customWidth="1"/>
    <col min="3590" max="3590" width="14.5546875" style="1" customWidth="1"/>
    <col min="3591" max="3591" width="15.44140625" style="1" bestFit="1" customWidth="1"/>
    <col min="3592" max="3840" width="11" style="1"/>
    <col min="3841" max="3841" width="52.88671875" style="1" customWidth="1"/>
    <col min="3842" max="3842" width="11.6640625" style="1" bestFit="1" customWidth="1"/>
    <col min="3843" max="3843" width="14.44140625" style="1" customWidth="1"/>
    <col min="3844" max="3844" width="13.88671875" style="1" customWidth="1"/>
    <col min="3845" max="3845" width="14.109375" style="1" customWidth="1"/>
    <col min="3846" max="3846" width="14.5546875" style="1" customWidth="1"/>
    <col min="3847" max="3847" width="15.44140625" style="1" bestFit="1" customWidth="1"/>
    <col min="3848" max="4096" width="11" style="1"/>
    <col min="4097" max="4097" width="52.88671875" style="1" customWidth="1"/>
    <col min="4098" max="4098" width="11.6640625" style="1" bestFit="1" customWidth="1"/>
    <col min="4099" max="4099" width="14.44140625" style="1" customWidth="1"/>
    <col min="4100" max="4100" width="13.88671875" style="1" customWidth="1"/>
    <col min="4101" max="4101" width="14.109375" style="1" customWidth="1"/>
    <col min="4102" max="4102" width="14.5546875" style="1" customWidth="1"/>
    <col min="4103" max="4103" width="15.44140625" style="1" bestFit="1" customWidth="1"/>
    <col min="4104" max="4352" width="11" style="1"/>
    <col min="4353" max="4353" width="52.88671875" style="1" customWidth="1"/>
    <col min="4354" max="4354" width="11.6640625" style="1" bestFit="1" customWidth="1"/>
    <col min="4355" max="4355" width="14.44140625" style="1" customWidth="1"/>
    <col min="4356" max="4356" width="13.88671875" style="1" customWidth="1"/>
    <col min="4357" max="4357" width="14.109375" style="1" customWidth="1"/>
    <col min="4358" max="4358" width="14.5546875" style="1" customWidth="1"/>
    <col min="4359" max="4359" width="15.44140625" style="1" bestFit="1" customWidth="1"/>
    <col min="4360" max="4608" width="11" style="1"/>
    <col min="4609" max="4609" width="52.88671875" style="1" customWidth="1"/>
    <col min="4610" max="4610" width="11.6640625" style="1" bestFit="1" customWidth="1"/>
    <col min="4611" max="4611" width="14.44140625" style="1" customWidth="1"/>
    <col min="4612" max="4612" width="13.88671875" style="1" customWidth="1"/>
    <col min="4613" max="4613" width="14.109375" style="1" customWidth="1"/>
    <col min="4614" max="4614" width="14.5546875" style="1" customWidth="1"/>
    <col min="4615" max="4615" width="15.44140625" style="1" bestFit="1" customWidth="1"/>
    <col min="4616" max="4864" width="11" style="1"/>
    <col min="4865" max="4865" width="52.88671875" style="1" customWidth="1"/>
    <col min="4866" max="4866" width="11.6640625" style="1" bestFit="1" customWidth="1"/>
    <col min="4867" max="4867" width="14.44140625" style="1" customWidth="1"/>
    <col min="4868" max="4868" width="13.88671875" style="1" customWidth="1"/>
    <col min="4869" max="4869" width="14.109375" style="1" customWidth="1"/>
    <col min="4870" max="4870" width="14.5546875" style="1" customWidth="1"/>
    <col min="4871" max="4871" width="15.44140625" style="1" bestFit="1" customWidth="1"/>
    <col min="4872" max="5120" width="11" style="1"/>
    <col min="5121" max="5121" width="52.88671875" style="1" customWidth="1"/>
    <col min="5122" max="5122" width="11.6640625" style="1" bestFit="1" customWidth="1"/>
    <col min="5123" max="5123" width="14.44140625" style="1" customWidth="1"/>
    <col min="5124" max="5124" width="13.88671875" style="1" customWidth="1"/>
    <col min="5125" max="5125" width="14.109375" style="1" customWidth="1"/>
    <col min="5126" max="5126" width="14.5546875" style="1" customWidth="1"/>
    <col min="5127" max="5127" width="15.44140625" style="1" bestFit="1" customWidth="1"/>
    <col min="5128" max="5376" width="11" style="1"/>
    <col min="5377" max="5377" width="52.88671875" style="1" customWidth="1"/>
    <col min="5378" max="5378" width="11.6640625" style="1" bestFit="1" customWidth="1"/>
    <col min="5379" max="5379" width="14.44140625" style="1" customWidth="1"/>
    <col min="5380" max="5380" width="13.88671875" style="1" customWidth="1"/>
    <col min="5381" max="5381" width="14.109375" style="1" customWidth="1"/>
    <col min="5382" max="5382" width="14.5546875" style="1" customWidth="1"/>
    <col min="5383" max="5383" width="15.44140625" style="1" bestFit="1" customWidth="1"/>
    <col min="5384" max="5632" width="11" style="1"/>
    <col min="5633" max="5633" width="52.88671875" style="1" customWidth="1"/>
    <col min="5634" max="5634" width="11.6640625" style="1" bestFit="1" customWidth="1"/>
    <col min="5635" max="5635" width="14.44140625" style="1" customWidth="1"/>
    <col min="5636" max="5636" width="13.88671875" style="1" customWidth="1"/>
    <col min="5637" max="5637" width="14.109375" style="1" customWidth="1"/>
    <col min="5638" max="5638" width="14.5546875" style="1" customWidth="1"/>
    <col min="5639" max="5639" width="15.44140625" style="1" bestFit="1" customWidth="1"/>
    <col min="5640" max="5888" width="11" style="1"/>
    <col min="5889" max="5889" width="52.88671875" style="1" customWidth="1"/>
    <col min="5890" max="5890" width="11.6640625" style="1" bestFit="1" customWidth="1"/>
    <col min="5891" max="5891" width="14.44140625" style="1" customWidth="1"/>
    <col min="5892" max="5892" width="13.88671875" style="1" customWidth="1"/>
    <col min="5893" max="5893" width="14.109375" style="1" customWidth="1"/>
    <col min="5894" max="5894" width="14.5546875" style="1" customWidth="1"/>
    <col min="5895" max="5895" width="15.44140625" style="1" bestFit="1" customWidth="1"/>
    <col min="5896" max="6144" width="11" style="1"/>
    <col min="6145" max="6145" width="52.88671875" style="1" customWidth="1"/>
    <col min="6146" max="6146" width="11.6640625" style="1" bestFit="1" customWidth="1"/>
    <col min="6147" max="6147" width="14.44140625" style="1" customWidth="1"/>
    <col min="6148" max="6148" width="13.88671875" style="1" customWidth="1"/>
    <col min="6149" max="6149" width="14.109375" style="1" customWidth="1"/>
    <col min="6150" max="6150" width="14.5546875" style="1" customWidth="1"/>
    <col min="6151" max="6151" width="15.44140625" style="1" bestFit="1" customWidth="1"/>
    <col min="6152" max="6400" width="11" style="1"/>
    <col min="6401" max="6401" width="52.88671875" style="1" customWidth="1"/>
    <col min="6402" max="6402" width="11.6640625" style="1" bestFit="1" customWidth="1"/>
    <col min="6403" max="6403" width="14.44140625" style="1" customWidth="1"/>
    <col min="6404" max="6404" width="13.88671875" style="1" customWidth="1"/>
    <col min="6405" max="6405" width="14.109375" style="1" customWidth="1"/>
    <col min="6406" max="6406" width="14.5546875" style="1" customWidth="1"/>
    <col min="6407" max="6407" width="15.44140625" style="1" bestFit="1" customWidth="1"/>
    <col min="6408" max="6656" width="11" style="1"/>
    <col min="6657" max="6657" width="52.88671875" style="1" customWidth="1"/>
    <col min="6658" max="6658" width="11.6640625" style="1" bestFit="1" customWidth="1"/>
    <col min="6659" max="6659" width="14.44140625" style="1" customWidth="1"/>
    <col min="6660" max="6660" width="13.88671875" style="1" customWidth="1"/>
    <col min="6661" max="6661" width="14.109375" style="1" customWidth="1"/>
    <col min="6662" max="6662" width="14.5546875" style="1" customWidth="1"/>
    <col min="6663" max="6663" width="15.44140625" style="1" bestFit="1" customWidth="1"/>
    <col min="6664" max="6912" width="11" style="1"/>
    <col min="6913" max="6913" width="52.88671875" style="1" customWidth="1"/>
    <col min="6914" max="6914" width="11.6640625" style="1" bestFit="1" customWidth="1"/>
    <col min="6915" max="6915" width="14.44140625" style="1" customWidth="1"/>
    <col min="6916" max="6916" width="13.88671875" style="1" customWidth="1"/>
    <col min="6917" max="6917" width="14.109375" style="1" customWidth="1"/>
    <col min="6918" max="6918" width="14.5546875" style="1" customWidth="1"/>
    <col min="6919" max="6919" width="15.44140625" style="1" bestFit="1" customWidth="1"/>
    <col min="6920" max="7168" width="11" style="1"/>
    <col min="7169" max="7169" width="52.88671875" style="1" customWidth="1"/>
    <col min="7170" max="7170" width="11.6640625" style="1" bestFit="1" customWidth="1"/>
    <col min="7171" max="7171" width="14.44140625" style="1" customWidth="1"/>
    <col min="7172" max="7172" width="13.88671875" style="1" customWidth="1"/>
    <col min="7173" max="7173" width="14.109375" style="1" customWidth="1"/>
    <col min="7174" max="7174" width="14.5546875" style="1" customWidth="1"/>
    <col min="7175" max="7175" width="15.44140625" style="1" bestFit="1" customWidth="1"/>
    <col min="7176" max="7424" width="11" style="1"/>
    <col min="7425" max="7425" width="52.88671875" style="1" customWidth="1"/>
    <col min="7426" max="7426" width="11.6640625" style="1" bestFit="1" customWidth="1"/>
    <col min="7427" max="7427" width="14.44140625" style="1" customWidth="1"/>
    <col min="7428" max="7428" width="13.88671875" style="1" customWidth="1"/>
    <col min="7429" max="7429" width="14.109375" style="1" customWidth="1"/>
    <col min="7430" max="7430" width="14.5546875" style="1" customWidth="1"/>
    <col min="7431" max="7431" width="15.44140625" style="1" bestFit="1" customWidth="1"/>
    <col min="7432" max="7680" width="11" style="1"/>
    <col min="7681" max="7681" width="52.88671875" style="1" customWidth="1"/>
    <col min="7682" max="7682" width="11.6640625" style="1" bestFit="1" customWidth="1"/>
    <col min="7683" max="7683" width="14.44140625" style="1" customWidth="1"/>
    <col min="7684" max="7684" width="13.88671875" style="1" customWidth="1"/>
    <col min="7685" max="7685" width="14.109375" style="1" customWidth="1"/>
    <col min="7686" max="7686" width="14.5546875" style="1" customWidth="1"/>
    <col min="7687" max="7687" width="15.44140625" style="1" bestFit="1" customWidth="1"/>
    <col min="7688" max="7936" width="11" style="1"/>
    <col min="7937" max="7937" width="52.88671875" style="1" customWidth="1"/>
    <col min="7938" max="7938" width="11.6640625" style="1" bestFit="1" customWidth="1"/>
    <col min="7939" max="7939" width="14.44140625" style="1" customWidth="1"/>
    <col min="7940" max="7940" width="13.88671875" style="1" customWidth="1"/>
    <col min="7941" max="7941" width="14.109375" style="1" customWidth="1"/>
    <col min="7942" max="7942" width="14.5546875" style="1" customWidth="1"/>
    <col min="7943" max="7943" width="15.44140625" style="1" bestFit="1" customWidth="1"/>
    <col min="7944" max="8192" width="11" style="1"/>
    <col min="8193" max="8193" width="52.88671875" style="1" customWidth="1"/>
    <col min="8194" max="8194" width="11.6640625" style="1" bestFit="1" customWidth="1"/>
    <col min="8195" max="8195" width="14.44140625" style="1" customWidth="1"/>
    <col min="8196" max="8196" width="13.88671875" style="1" customWidth="1"/>
    <col min="8197" max="8197" width="14.109375" style="1" customWidth="1"/>
    <col min="8198" max="8198" width="14.5546875" style="1" customWidth="1"/>
    <col min="8199" max="8199" width="15.44140625" style="1" bestFit="1" customWidth="1"/>
    <col min="8200" max="8448" width="11" style="1"/>
    <col min="8449" max="8449" width="52.88671875" style="1" customWidth="1"/>
    <col min="8450" max="8450" width="11.6640625" style="1" bestFit="1" customWidth="1"/>
    <col min="8451" max="8451" width="14.44140625" style="1" customWidth="1"/>
    <col min="8452" max="8452" width="13.88671875" style="1" customWidth="1"/>
    <col min="8453" max="8453" width="14.109375" style="1" customWidth="1"/>
    <col min="8454" max="8454" width="14.5546875" style="1" customWidth="1"/>
    <col min="8455" max="8455" width="15.44140625" style="1" bestFit="1" customWidth="1"/>
    <col min="8456" max="8704" width="11" style="1"/>
    <col min="8705" max="8705" width="52.88671875" style="1" customWidth="1"/>
    <col min="8706" max="8706" width="11.6640625" style="1" bestFit="1" customWidth="1"/>
    <col min="8707" max="8707" width="14.44140625" style="1" customWidth="1"/>
    <col min="8708" max="8708" width="13.88671875" style="1" customWidth="1"/>
    <col min="8709" max="8709" width="14.109375" style="1" customWidth="1"/>
    <col min="8710" max="8710" width="14.5546875" style="1" customWidth="1"/>
    <col min="8711" max="8711" width="15.44140625" style="1" bestFit="1" customWidth="1"/>
    <col min="8712" max="8960" width="11" style="1"/>
    <col min="8961" max="8961" width="52.88671875" style="1" customWidth="1"/>
    <col min="8962" max="8962" width="11.6640625" style="1" bestFit="1" customWidth="1"/>
    <col min="8963" max="8963" width="14.44140625" style="1" customWidth="1"/>
    <col min="8964" max="8964" width="13.88671875" style="1" customWidth="1"/>
    <col min="8965" max="8965" width="14.109375" style="1" customWidth="1"/>
    <col min="8966" max="8966" width="14.5546875" style="1" customWidth="1"/>
    <col min="8967" max="8967" width="15.44140625" style="1" bestFit="1" customWidth="1"/>
    <col min="8968" max="9216" width="11" style="1"/>
    <col min="9217" max="9217" width="52.88671875" style="1" customWidth="1"/>
    <col min="9218" max="9218" width="11.6640625" style="1" bestFit="1" customWidth="1"/>
    <col min="9219" max="9219" width="14.44140625" style="1" customWidth="1"/>
    <col min="9220" max="9220" width="13.88671875" style="1" customWidth="1"/>
    <col min="9221" max="9221" width="14.109375" style="1" customWidth="1"/>
    <col min="9222" max="9222" width="14.5546875" style="1" customWidth="1"/>
    <col min="9223" max="9223" width="15.44140625" style="1" bestFit="1" customWidth="1"/>
    <col min="9224" max="9472" width="11" style="1"/>
    <col min="9473" max="9473" width="52.88671875" style="1" customWidth="1"/>
    <col min="9474" max="9474" width="11.6640625" style="1" bestFit="1" customWidth="1"/>
    <col min="9475" max="9475" width="14.44140625" style="1" customWidth="1"/>
    <col min="9476" max="9476" width="13.88671875" style="1" customWidth="1"/>
    <col min="9477" max="9477" width="14.109375" style="1" customWidth="1"/>
    <col min="9478" max="9478" width="14.5546875" style="1" customWidth="1"/>
    <col min="9479" max="9479" width="15.44140625" style="1" bestFit="1" customWidth="1"/>
    <col min="9480" max="9728" width="11" style="1"/>
    <col min="9729" max="9729" width="52.88671875" style="1" customWidth="1"/>
    <col min="9730" max="9730" width="11.6640625" style="1" bestFit="1" customWidth="1"/>
    <col min="9731" max="9731" width="14.44140625" style="1" customWidth="1"/>
    <col min="9732" max="9732" width="13.88671875" style="1" customWidth="1"/>
    <col min="9733" max="9733" width="14.109375" style="1" customWidth="1"/>
    <col min="9734" max="9734" width="14.5546875" style="1" customWidth="1"/>
    <col min="9735" max="9735" width="15.44140625" style="1" bestFit="1" customWidth="1"/>
    <col min="9736" max="9984" width="11" style="1"/>
    <col min="9985" max="9985" width="52.88671875" style="1" customWidth="1"/>
    <col min="9986" max="9986" width="11.6640625" style="1" bestFit="1" customWidth="1"/>
    <col min="9987" max="9987" width="14.44140625" style="1" customWidth="1"/>
    <col min="9988" max="9988" width="13.88671875" style="1" customWidth="1"/>
    <col min="9989" max="9989" width="14.109375" style="1" customWidth="1"/>
    <col min="9990" max="9990" width="14.5546875" style="1" customWidth="1"/>
    <col min="9991" max="9991" width="15.44140625" style="1" bestFit="1" customWidth="1"/>
    <col min="9992" max="10240" width="11" style="1"/>
    <col min="10241" max="10241" width="52.88671875" style="1" customWidth="1"/>
    <col min="10242" max="10242" width="11.6640625" style="1" bestFit="1" customWidth="1"/>
    <col min="10243" max="10243" width="14.44140625" style="1" customWidth="1"/>
    <col min="10244" max="10244" width="13.88671875" style="1" customWidth="1"/>
    <col min="10245" max="10245" width="14.109375" style="1" customWidth="1"/>
    <col min="10246" max="10246" width="14.5546875" style="1" customWidth="1"/>
    <col min="10247" max="10247" width="15.44140625" style="1" bestFit="1" customWidth="1"/>
    <col min="10248" max="10496" width="11" style="1"/>
    <col min="10497" max="10497" width="52.88671875" style="1" customWidth="1"/>
    <col min="10498" max="10498" width="11.6640625" style="1" bestFit="1" customWidth="1"/>
    <col min="10499" max="10499" width="14.44140625" style="1" customWidth="1"/>
    <col min="10500" max="10500" width="13.88671875" style="1" customWidth="1"/>
    <col min="10501" max="10501" width="14.109375" style="1" customWidth="1"/>
    <col min="10502" max="10502" width="14.5546875" style="1" customWidth="1"/>
    <col min="10503" max="10503" width="15.44140625" style="1" bestFit="1" customWidth="1"/>
    <col min="10504" max="10752" width="11" style="1"/>
    <col min="10753" max="10753" width="52.88671875" style="1" customWidth="1"/>
    <col min="10754" max="10754" width="11.6640625" style="1" bestFit="1" customWidth="1"/>
    <col min="10755" max="10755" width="14.44140625" style="1" customWidth="1"/>
    <col min="10756" max="10756" width="13.88671875" style="1" customWidth="1"/>
    <col min="10757" max="10757" width="14.109375" style="1" customWidth="1"/>
    <col min="10758" max="10758" width="14.5546875" style="1" customWidth="1"/>
    <col min="10759" max="10759" width="15.44140625" style="1" bestFit="1" customWidth="1"/>
    <col min="10760" max="11008" width="11" style="1"/>
    <col min="11009" max="11009" width="52.88671875" style="1" customWidth="1"/>
    <col min="11010" max="11010" width="11.6640625" style="1" bestFit="1" customWidth="1"/>
    <col min="11011" max="11011" width="14.44140625" style="1" customWidth="1"/>
    <col min="11012" max="11012" width="13.88671875" style="1" customWidth="1"/>
    <col min="11013" max="11013" width="14.109375" style="1" customWidth="1"/>
    <col min="11014" max="11014" width="14.5546875" style="1" customWidth="1"/>
    <col min="11015" max="11015" width="15.44140625" style="1" bestFit="1" customWidth="1"/>
    <col min="11016" max="11264" width="11" style="1"/>
    <col min="11265" max="11265" width="52.88671875" style="1" customWidth="1"/>
    <col min="11266" max="11266" width="11.6640625" style="1" bestFit="1" customWidth="1"/>
    <col min="11267" max="11267" width="14.44140625" style="1" customWidth="1"/>
    <col min="11268" max="11268" width="13.88671875" style="1" customWidth="1"/>
    <col min="11269" max="11269" width="14.109375" style="1" customWidth="1"/>
    <col min="11270" max="11270" width="14.5546875" style="1" customWidth="1"/>
    <col min="11271" max="11271" width="15.44140625" style="1" bestFit="1" customWidth="1"/>
    <col min="11272" max="11520" width="11" style="1"/>
    <col min="11521" max="11521" width="52.88671875" style="1" customWidth="1"/>
    <col min="11522" max="11522" width="11.6640625" style="1" bestFit="1" customWidth="1"/>
    <col min="11523" max="11523" width="14.44140625" style="1" customWidth="1"/>
    <col min="11524" max="11524" width="13.88671875" style="1" customWidth="1"/>
    <col min="11525" max="11525" width="14.109375" style="1" customWidth="1"/>
    <col min="11526" max="11526" width="14.5546875" style="1" customWidth="1"/>
    <col min="11527" max="11527" width="15.44140625" style="1" bestFit="1" customWidth="1"/>
    <col min="11528" max="11776" width="11" style="1"/>
    <col min="11777" max="11777" width="52.88671875" style="1" customWidth="1"/>
    <col min="11778" max="11778" width="11.6640625" style="1" bestFit="1" customWidth="1"/>
    <col min="11779" max="11779" width="14.44140625" style="1" customWidth="1"/>
    <col min="11780" max="11780" width="13.88671875" style="1" customWidth="1"/>
    <col min="11781" max="11781" width="14.109375" style="1" customWidth="1"/>
    <col min="11782" max="11782" width="14.5546875" style="1" customWidth="1"/>
    <col min="11783" max="11783" width="15.44140625" style="1" bestFit="1" customWidth="1"/>
    <col min="11784" max="12032" width="11" style="1"/>
    <col min="12033" max="12033" width="52.88671875" style="1" customWidth="1"/>
    <col min="12034" max="12034" width="11.6640625" style="1" bestFit="1" customWidth="1"/>
    <col min="12035" max="12035" width="14.44140625" style="1" customWidth="1"/>
    <col min="12036" max="12036" width="13.88671875" style="1" customWidth="1"/>
    <col min="12037" max="12037" width="14.109375" style="1" customWidth="1"/>
    <col min="12038" max="12038" width="14.5546875" style="1" customWidth="1"/>
    <col min="12039" max="12039" width="15.44140625" style="1" bestFit="1" customWidth="1"/>
    <col min="12040" max="12288" width="11" style="1"/>
    <col min="12289" max="12289" width="52.88671875" style="1" customWidth="1"/>
    <col min="12290" max="12290" width="11.6640625" style="1" bestFit="1" customWidth="1"/>
    <col min="12291" max="12291" width="14.44140625" style="1" customWidth="1"/>
    <col min="12292" max="12292" width="13.88671875" style="1" customWidth="1"/>
    <col min="12293" max="12293" width="14.109375" style="1" customWidth="1"/>
    <col min="12294" max="12294" width="14.5546875" style="1" customWidth="1"/>
    <col min="12295" max="12295" width="15.44140625" style="1" bestFit="1" customWidth="1"/>
    <col min="12296" max="12544" width="11" style="1"/>
    <col min="12545" max="12545" width="52.88671875" style="1" customWidth="1"/>
    <col min="12546" max="12546" width="11.6640625" style="1" bestFit="1" customWidth="1"/>
    <col min="12547" max="12547" width="14.44140625" style="1" customWidth="1"/>
    <col min="12548" max="12548" width="13.88671875" style="1" customWidth="1"/>
    <col min="12549" max="12549" width="14.109375" style="1" customWidth="1"/>
    <col min="12550" max="12550" width="14.5546875" style="1" customWidth="1"/>
    <col min="12551" max="12551" width="15.44140625" style="1" bestFit="1" customWidth="1"/>
    <col min="12552" max="12800" width="11" style="1"/>
    <col min="12801" max="12801" width="52.88671875" style="1" customWidth="1"/>
    <col min="12802" max="12802" width="11.6640625" style="1" bestFit="1" customWidth="1"/>
    <col min="12803" max="12803" width="14.44140625" style="1" customWidth="1"/>
    <col min="12804" max="12804" width="13.88671875" style="1" customWidth="1"/>
    <col min="12805" max="12805" width="14.109375" style="1" customWidth="1"/>
    <col min="12806" max="12806" width="14.5546875" style="1" customWidth="1"/>
    <col min="12807" max="12807" width="15.44140625" style="1" bestFit="1" customWidth="1"/>
    <col min="12808" max="13056" width="11" style="1"/>
    <col min="13057" max="13057" width="52.88671875" style="1" customWidth="1"/>
    <col min="13058" max="13058" width="11.6640625" style="1" bestFit="1" customWidth="1"/>
    <col min="13059" max="13059" width="14.44140625" style="1" customWidth="1"/>
    <col min="13060" max="13060" width="13.88671875" style="1" customWidth="1"/>
    <col min="13061" max="13061" width="14.109375" style="1" customWidth="1"/>
    <col min="13062" max="13062" width="14.5546875" style="1" customWidth="1"/>
    <col min="13063" max="13063" width="15.44140625" style="1" bestFit="1" customWidth="1"/>
    <col min="13064" max="13312" width="11" style="1"/>
    <col min="13313" max="13313" width="52.88671875" style="1" customWidth="1"/>
    <col min="13314" max="13314" width="11.6640625" style="1" bestFit="1" customWidth="1"/>
    <col min="13315" max="13315" width="14.44140625" style="1" customWidth="1"/>
    <col min="13316" max="13316" width="13.88671875" style="1" customWidth="1"/>
    <col min="13317" max="13317" width="14.109375" style="1" customWidth="1"/>
    <col min="13318" max="13318" width="14.5546875" style="1" customWidth="1"/>
    <col min="13319" max="13319" width="15.44140625" style="1" bestFit="1" customWidth="1"/>
    <col min="13320" max="13568" width="11" style="1"/>
    <col min="13569" max="13569" width="52.88671875" style="1" customWidth="1"/>
    <col min="13570" max="13570" width="11.6640625" style="1" bestFit="1" customWidth="1"/>
    <col min="13571" max="13571" width="14.44140625" style="1" customWidth="1"/>
    <col min="13572" max="13572" width="13.88671875" style="1" customWidth="1"/>
    <col min="13573" max="13573" width="14.109375" style="1" customWidth="1"/>
    <col min="13574" max="13574" width="14.5546875" style="1" customWidth="1"/>
    <col min="13575" max="13575" width="15.44140625" style="1" bestFit="1" customWidth="1"/>
    <col min="13576" max="13824" width="11" style="1"/>
    <col min="13825" max="13825" width="52.88671875" style="1" customWidth="1"/>
    <col min="13826" max="13826" width="11.6640625" style="1" bestFit="1" customWidth="1"/>
    <col min="13827" max="13827" width="14.44140625" style="1" customWidth="1"/>
    <col min="13828" max="13828" width="13.88671875" style="1" customWidth="1"/>
    <col min="13829" max="13829" width="14.109375" style="1" customWidth="1"/>
    <col min="13830" max="13830" width="14.5546875" style="1" customWidth="1"/>
    <col min="13831" max="13831" width="15.44140625" style="1" bestFit="1" customWidth="1"/>
    <col min="13832" max="14080" width="11" style="1"/>
    <col min="14081" max="14081" width="52.88671875" style="1" customWidth="1"/>
    <col min="14082" max="14082" width="11.6640625" style="1" bestFit="1" customWidth="1"/>
    <col min="14083" max="14083" width="14.44140625" style="1" customWidth="1"/>
    <col min="14084" max="14084" width="13.88671875" style="1" customWidth="1"/>
    <col min="14085" max="14085" width="14.109375" style="1" customWidth="1"/>
    <col min="14086" max="14086" width="14.5546875" style="1" customWidth="1"/>
    <col min="14087" max="14087" width="15.44140625" style="1" bestFit="1" customWidth="1"/>
    <col min="14088" max="14336" width="11" style="1"/>
    <col min="14337" max="14337" width="52.88671875" style="1" customWidth="1"/>
    <col min="14338" max="14338" width="11.6640625" style="1" bestFit="1" customWidth="1"/>
    <col min="14339" max="14339" width="14.44140625" style="1" customWidth="1"/>
    <col min="14340" max="14340" width="13.88671875" style="1" customWidth="1"/>
    <col min="14341" max="14341" width="14.109375" style="1" customWidth="1"/>
    <col min="14342" max="14342" width="14.5546875" style="1" customWidth="1"/>
    <col min="14343" max="14343" width="15.44140625" style="1" bestFit="1" customWidth="1"/>
    <col min="14344" max="14592" width="11" style="1"/>
    <col min="14593" max="14593" width="52.88671875" style="1" customWidth="1"/>
    <col min="14594" max="14594" width="11.6640625" style="1" bestFit="1" customWidth="1"/>
    <col min="14595" max="14595" width="14.44140625" style="1" customWidth="1"/>
    <col min="14596" max="14596" width="13.88671875" style="1" customWidth="1"/>
    <col min="14597" max="14597" width="14.109375" style="1" customWidth="1"/>
    <col min="14598" max="14598" width="14.5546875" style="1" customWidth="1"/>
    <col min="14599" max="14599" width="15.44140625" style="1" bestFit="1" customWidth="1"/>
    <col min="14600" max="14848" width="11" style="1"/>
    <col min="14849" max="14849" width="52.88671875" style="1" customWidth="1"/>
    <col min="14850" max="14850" width="11.6640625" style="1" bestFit="1" customWidth="1"/>
    <col min="14851" max="14851" width="14.44140625" style="1" customWidth="1"/>
    <col min="14852" max="14852" width="13.88671875" style="1" customWidth="1"/>
    <col min="14853" max="14853" width="14.109375" style="1" customWidth="1"/>
    <col min="14854" max="14854" width="14.5546875" style="1" customWidth="1"/>
    <col min="14855" max="14855" width="15.44140625" style="1" bestFit="1" customWidth="1"/>
    <col min="14856" max="15104" width="11" style="1"/>
    <col min="15105" max="15105" width="52.88671875" style="1" customWidth="1"/>
    <col min="15106" max="15106" width="11.6640625" style="1" bestFit="1" customWidth="1"/>
    <col min="15107" max="15107" width="14.44140625" style="1" customWidth="1"/>
    <col min="15108" max="15108" width="13.88671875" style="1" customWidth="1"/>
    <col min="15109" max="15109" width="14.109375" style="1" customWidth="1"/>
    <col min="15110" max="15110" width="14.5546875" style="1" customWidth="1"/>
    <col min="15111" max="15111" width="15.44140625" style="1" bestFit="1" customWidth="1"/>
    <col min="15112" max="15360" width="11" style="1"/>
    <col min="15361" max="15361" width="52.88671875" style="1" customWidth="1"/>
    <col min="15362" max="15362" width="11.6640625" style="1" bestFit="1" customWidth="1"/>
    <col min="15363" max="15363" width="14.44140625" style="1" customWidth="1"/>
    <col min="15364" max="15364" width="13.88671875" style="1" customWidth="1"/>
    <col min="15365" max="15365" width="14.109375" style="1" customWidth="1"/>
    <col min="15366" max="15366" width="14.5546875" style="1" customWidth="1"/>
    <col min="15367" max="15367" width="15.44140625" style="1" bestFit="1" customWidth="1"/>
    <col min="15368" max="15616" width="11" style="1"/>
    <col min="15617" max="15617" width="52.88671875" style="1" customWidth="1"/>
    <col min="15618" max="15618" width="11.6640625" style="1" bestFit="1" customWidth="1"/>
    <col min="15619" max="15619" width="14.44140625" style="1" customWidth="1"/>
    <col min="15620" max="15620" width="13.88671875" style="1" customWidth="1"/>
    <col min="15621" max="15621" width="14.109375" style="1" customWidth="1"/>
    <col min="15622" max="15622" width="14.5546875" style="1" customWidth="1"/>
    <col min="15623" max="15623" width="15.44140625" style="1" bestFit="1" customWidth="1"/>
    <col min="15624" max="15872" width="11" style="1"/>
    <col min="15873" max="15873" width="52.88671875" style="1" customWidth="1"/>
    <col min="15874" max="15874" width="11.6640625" style="1" bestFit="1" customWidth="1"/>
    <col min="15875" max="15875" width="14.44140625" style="1" customWidth="1"/>
    <col min="15876" max="15876" width="13.88671875" style="1" customWidth="1"/>
    <col min="15877" max="15877" width="14.109375" style="1" customWidth="1"/>
    <col min="15878" max="15878" width="14.5546875" style="1" customWidth="1"/>
    <col min="15879" max="15879" width="15.44140625" style="1" bestFit="1" customWidth="1"/>
    <col min="15880" max="16128" width="11" style="1"/>
    <col min="16129" max="16129" width="52.88671875" style="1" customWidth="1"/>
    <col min="16130" max="16130" width="11.6640625" style="1" bestFit="1" customWidth="1"/>
    <col min="16131" max="16131" width="14.44140625" style="1" customWidth="1"/>
    <col min="16132" max="16132" width="13.88671875" style="1" customWidth="1"/>
    <col min="16133" max="16133" width="14.109375" style="1" customWidth="1"/>
    <col min="16134" max="16134" width="14.5546875" style="1" customWidth="1"/>
    <col min="16135" max="16135" width="15.44140625" style="1" bestFit="1" customWidth="1"/>
    <col min="16136" max="16384" width="11" style="1"/>
  </cols>
  <sheetData>
    <row r="1" spans="1:7" ht="14.4" thickBot="1" x14ac:dyDescent="0.35"/>
    <row r="2" spans="1:7" x14ac:dyDescent="0.3">
      <c r="A2" s="9" t="s">
        <v>0</v>
      </c>
      <c r="B2" s="10"/>
      <c r="C2" s="10"/>
      <c r="D2" s="10"/>
      <c r="E2" s="10"/>
      <c r="F2" s="10"/>
      <c r="G2" s="11"/>
    </row>
    <row r="3" spans="1:7" x14ac:dyDescent="0.3">
      <c r="A3" s="12" t="s">
        <v>1</v>
      </c>
      <c r="B3" s="13"/>
      <c r="C3" s="13"/>
      <c r="D3" s="13"/>
      <c r="E3" s="13"/>
      <c r="F3" s="13"/>
      <c r="G3" s="14"/>
    </row>
    <row r="4" spans="1:7" x14ac:dyDescent="0.3">
      <c r="A4" s="12" t="s">
        <v>2</v>
      </c>
      <c r="B4" s="13"/>
      <c r="C4" s="13"/>
      <c r="D4" s="13"/>
      <c r="E4" s="13"/>
      <c r="F4" s="13"/>
      <c r="G4" s="14"/>
    </row>
    <row r="5" spans="1:7" x14ac:dyDescent="0.3">
      <c r="A5" s="12" t="s">
        <v>49</v>
      </c>
      <c r="B5" s="13"/>
      <c r="C5" s="13"/>
      <c r="D5" s="13"/>
      <c r="E5" s="13"/>
      <c r="F5" s="13"/>
      <c r="G5" s="14"/>
    </row>
    <row r="6" spans="1:7" ht="14.4" thickBot="1" x14ac:dyDescent="0.35">
      <c r="A6" s="15" t="s">
        <v>4</v>
      </c>
      <c r="B6" s="16"/>
      <c r="C6" s="16"/>
      <c r="D6" s="16"/>
      <c r="E6" s="16"/>
      <c r="F6" s="16"/>
      <c r="G6" s="17"/>
    </row>
    <row r="7" spans="1:7" ht="15.75" customHeight="1" x14ac:dyDescent="0.3">
      <c r="A7" s="9" t="s">
        <v>5</v>
      </c>
      <c r="B7" s="19" t="s">
        <v>6</v>
      </c>
      <c r="C7" s="20"/>
      <c r="D7" s="20"/>
      <c r="E7" s="20"/>
      <c r="F7" s="21"/>
      <c r="G7" s="22" t="s">
        <v>7</v>
      </c>
    </row>
    <row r="8" spans="1:7" ht="15.75" customHeight="1" thickBot="1" x14ac:dyDescent="0.35">
      <c r="A8" s="12"/>
      <c r="B8" s="23"/>
      <c r="C8" s="24"/>
      <c r="D8" s="24"/>
      <c r="E8" s="24"/>
      <c r="F8" s="25"/>
      <c r="G8" s="26"/>
    </row>
    <row r="9" spans="1:7" ht="28.2" thickBot="1" x14ac:dyDescent="0.35">
      <c r="A9" s="15"/>
      <c r="B9" s="27" t="s">
        <v>8</v>
      </c>
      <c r="C9" s="28" t="s">
        <v>9</v>
      </c>
      <c r="D9" s="28" t="s">
        <v>10</v>
      </c>
      <c r="E9" s="28" t="s">
        <v>11</v>
      </c>
      <c r="F9" s="28" t="s">
        <v>12</v>
      </c>
      <c r="G9" s="29"/>
    </row>
    <row r="10" spans="1:7" x14ac:dyDescent="0.3">
      <c r="A10" s="2"/>
      <c r="B10" s="30"/>
      <c r="C10" s="30"/>
      <c r="D10" s="30"/>
      <c r="E10" s="30"/>
      <c r="F10" s="30"/>
      <c r="G10" s="30"/>
    </row>
    <row r="11" spans="1:7" x14ac:dyDescent="0.3">
      <c r="A11" s="3" t="s">
        <v>13</v>
      </c>
      <c r="B11" s="31">
        <f t="shared" ref="B11:G11" si="0">B12+B22+B31+B42</f>
        <v>44317263.140000001</v>
      </c>
      <c r="C11" s="31">
        <f t="shared" si="0"/>
        <v>579156.4</v>
      </c>
      <c r="D11" s="31">
        <f t="shared" si="0"/>
        <v>44896419.539999999</v>
      </c>
      <c r="E11" s="31">
        <f t="shared" si="0"/>
        <v>16499692.65</v>
      </c>
      <c r="F11" s="31">
        <f t="shared" si="0"/>
        <v>16200301.43</v>
      </c>
      <c r="G11" s="31">
        <f t="shared" si="0"/>
        <v>28396726.890000001</v>
      </c>
    </row>
    <row r="12" spans="1:7" x14ac:dyDescent="0.3">
      <c r="A12" s="3" t="s">
        <v>14</v>
      </c>
      <c r="B12" s="31">
        <f>SUM(B13:B20)</f>
        <v>44317263.140000001</v>
      </c>
      <c r="C12" s="31">
        <f>SUM(C13:C20)</f>
        <v>579156.4</v>
      </c>
      <c r="D12" s="31">
        <f>SUM(D13:D20)</f>
        <v>44896419.539999999</v>
      </c>
      <c r="E12" s="31">
        <f>SUM(E13:E20)</f>
        <v>16499692.65</v>
      </c>
      <c r="F12" s="31">
        <f>SUM(F13:F20)</f>
        <v>16200301.43</v>
      </c>
      <c r="G12" s="31">
        <f>D12-E12</f>
        <v>28396726.890000001</v>
      </c>
    </row>
    <row r="13" spans="1:7" x14ac:dyDescent="0.3">
      <c r="A13" s="4" t="s">
        <v>15</v>
      </c>
      <c r="B13" s="32">
        <v>44317263.140000001</v>
      </c>
      <c r="C13" s="32">
        <v>579156.4</v>
      </c>
      <c r="D13" s="32">
        <f>B13+C13</f>
        <v>44896419.539999999</v>
      </c>
      <c r="E13" s="32">
        <v>16499692.65</v>
      </c>
      <c r="F13" s="32">
        <v>16200301.43</v>
      </c>
      <c r="G13" s="32">
        <f t="shared" ref="G13:G20" si="1">D13-E13</f>
        <v>28396726.890000001</v>
      </c>
    </row>
    <row r="14" spans="1:7" x14ac:dyDescent="0.3">
      <c r="A14" s="4" t="s">
        <v>16</v>
      </c>
      <c r="B14" s="32"/>
      <c r="C14" s="32"/>
      <c r="D14" s="32">
        <f t="shared" ref="D14:D20" si="2">B14+C14</f>
        <v>0</v>
      </c>
      <c r="E14" s="32"/>
      <c r="F14" s="32"/>
      <c r="G14" s="32">
        <f t="shared" si="1"/>
        <v>0</v>
      </c>
    </row>
    <row r="15" spans="1:7" x14ac:dyDescent="0.3">
      <c r="A15" s="4" t="s">
        <v>17</v>
      </c>
      <c r="B15" s="32"/>
      <c r="C15" s="32"/>
      <c r="D15" s="32">
        <f t="shared" si="2"/>
        <v>0</v>
      </c>
      <c r="E15" s="32"/>
      <c r="F15" s="32"/>
      <c r="G15" s="32">
        <f t="shared" si="1"/>
        <v>0</v>
      </c>
    </row>
    <row r="16" spans="1:7" x14ac:dyDescent="0.3">
      <c r="A16" s="4" t="s">
        <v>18</v>
      </c>
      <c r="B16" s="32"/>
      <c r="C16" s="32"/>
      <c r="D16" s="32">
        <f t="shared" si="2"/>
        <v>0</v>
      </c>
      <c r="E16" s="32"/>
      <c r="F16" s="32"/>
      <c r="G16" s="32">
        <f t="shared" si="1"/>
        <v>0</v>
      </c>
    </row>
    <row r="17" spans="1:7" x14ac:dyDescent="0.3">
      <c r="A17" s="4" t="s">
        <v>19</v>
      </c>
      <c r="B17" s="32"/>
      <c r="C17" s="32"/>
      <c r="D17" s="32">
        <f t="shared" si="2"/>
        <v>0</v>
      </c>
      <c r="E17" s="32"/>
      <c r="F17" s="32"/>
      <c r="G17" s="32">
        <f t="shared" si="1"/>
        <v>0</v>
      </c>
    </row>
    <row r="18" spans="1:7" x14ac:dyDescent="0.3">
      <c r="A18" s="4" t="s">
        <v>20</v>
      </c>
      <c r="B18" s="32"/>
      <c r="C18" s="32"/>
      <c r="D18" s="32">
        <f t="shared" si="2"/>
        <v>0</v>
      </c>
      <c r="E18" s="32"/>
      <c r="F18" s="32"/>
      <c r="G18" s="32">
        <f t="shared" si="1"/>
        <v>0</v>
      </c>
    </row>
    <row r="19" spans="1:7" x14ac:dyDescent="0.3">
      <c r="A19" s="4" t="s">
        <v>21</v>
      </c>
      <c r="B19" s="32"/>
      <c r="C19" s="32"/>
      <c r="D19" s="32">
        <f t="shared" si="2"/>
        <v>0</v>
      </c>
      <c r="E19" s="32"/>
      <c r="F19" s="32"/>
      <c r="G19" s="32">
        <f t="shared" si="1"/>
        <v>0</v>
      </c>
    </row>
    <row r="20" spans="1:7" x14ac:dyDescent="0.3">
      <c r="A20" s="4" t="s">
        <v>22</v>
      </c>
      <c r="B20" s="32"/>
      <c r="C20" s="32"/>
      <c r="D20" s="32">
        <f t="shared" si="2"/>
        <v>0</v>
      </c>
      <c r="E20" s="32"/>
      <c r="F20" s="32"/>
      <c r="G20" s="32">
        <f t="shared" si="1"/>
        <v>0</v>
      </c>
    </row>
    <row r="21" spans="1:7" x14ac:dyDescent="0.3">
      <c r="A21" s="5"/>
      <c r="B21" s="32"/>
      <c r="C21" s="32"/>
      <c r="D21" s="32"/>
      <c r="E21" s="32"/>
      <c r="F21" s="32"/>
      <c r="G21" s="32"/>
    </row>
    <row r="22" spans="1:7" x14ac:dyDescent="0.3">
      <c r="A22" s="3" t="s">
        <v>23</v>
      </c>
      <c r="B22" s="31">
        <f>SUM(B23:B29)</f>
        <v>0</v>
      </c>
      <c r="C22" s="31">
        <f>SUM(C23:C29)</f>
        <v>0</v>
      </c>
      <c r="D22" s="31">
        <f>SUM(D23:D29)</f>
        <v>0</v>
      </c>
      <c r="E22" s="31">
        <f>SUM(E23:E29)</f>
        <v>0</v>
      </c>
      <c r="F22" s="31">
        <f>SUM(F23:F29)</f>
        <v>0</v>
      </c>
      <c r="G22" s="31">
        <f t="shared" ref="G22:G29" si="3">D22-E22</f>
        <v>0</v>
      </c>
    </row>
    <row r="23" spans="1:7" x14ac:dyDescent="0.3">
      <c r="A23" s="4" t="s">
        <v>24</v>
      </c>
      <c r="B23" s="32"/>
      <c r="C23" s="32"/>
      <c r="D23" s="32">
        <f>B23+C23</f>
        <v>0</v>
      </c>
      <c r="E23" s="32"/>
      <c r="F23" s="32"/>
      <c r="G23" s="32">
        <f t="shared" si="3"/>
        <v>0</v>
      </c>
    </row>
    <row r="24" spans="1:7" x14ac:dyDescent="0.3">
      <c r="A24" s="4" t="s">
        <v>25</v>
      </c>
      <c r="B24" s="32"/>
      <c r="C24" s="32"/>
      <c r="D24" s="32">
        <f t="shared" ref="D24:D29" si="4">B24+C24</f>
        <v>0</v>
      </c>
      <c r="E24" s="32"/>
      <c r="F24" s="32"/>
      <c r="G24" s="32">
        <f t="shared" si="3"/>
        <v>0</v>
      </c>
    </row>
    <row r="25" spans="1:7" x14ac:dyDescent="0.3">
      <c r="A25" s="4" t="s">
        <v>26</v>
      </c>
      <c r="B25" s="32"/>
      <c r="C25" s="32"/>
      <c r="D25" s="32">
        <f t="shared" si="4"/>
        <v>0</v>
      </c>
      <c r="E25" s="32"/>
      <c r="F25" s="32"/>
      <c r="G25" s="32">
        <f t="shared" si="3"/>
        <v>0</v>
      </c>
    </row>
    <row r="26" spans="1:7" x14ac:dyDescent="0.3">
      <c r="A26" s="4" t="s">
        <v>27</v>
      </c>
      <c r="B26" s="32"/>
      <c r="C26" s="32"/>
      <c r="D26" s="32">
        <f t="shared" si="4"/>
        <v>0</v>
      </c>
      <c r="E26" s="32"/>
      <c r="F26" s="32"/>
      <c r="G26" s="32">
        <f t="shared" si="3"/>
        <v>0</v>
      </c>
    </row>
    <row r="27" spans="1:7" x14ac:dyDescent="0.3">
      <c r="A27" s="4" t="s">
        <v>28</v>
      </c>
      <c r="B27" s="32"/>
      <c r="C27" s="32"/>
      <c r="D27" s="32">
        <f t="shared" si="4"/>
        <v>0</v>
      </c>
      <c r="E27" s="32"/>
      <c r="F27" s="32"/>
      <c r="G27" s="32">
        <f t="shared" si="3"/>
        <v>0</v>
      </c>
    </row>
    <row r="28" spans="1:7" x14ac:dyDescent="0.3">
      <c r="A28" s="4" t="s">
        <v>29</v>
      </c>
      <c r="B28" s="32"/>
      <c r="C28" s="32"/>
      <c r="D28" s="32">
        <f t="shared" si="4"/>
        <v>0</v>
      </c>
      <c r="E28" s="32"/>
      <c r="F28" s="32"/>
      <c r="G28" s="32">
        <f t="shared" si="3"/>
        <v>0</v>
      </c>
    </row>
    <row r="29" spans="1:7" x14ac:dyDescent="0.3">
      <c r="A29" s="4" t="s">
        <v>30</v>
      </c>
      <c r="B29" s="32"/>
      <c r="C29" s="32"/>
      <c r="D29" s="32">
        <f t="shared" si="4"/>
        <v>0</v>
      </c>
      <c r="E29" s="32"/>
      <c r="F29" s="32"/>
      <c r="G29" s="32">
        <f t="shared" si="3"/>
        <v>0</v>
      </c>
    </row>
    <row r="30" spans="1:7" x14ac:dyDescent="0.3">
      <c r="A30" s="5"/>
      <c r="B30" s="32"/>
      <c r="C30" s="32"/>
      <c r="D30" s="32"/>
      <c r="E30" s="32"/>
      <c r="F30" s="32"/>
      <c r="G30" s="32"/>
    </row>
    <row r="31" spans="1:7" x14ac:dyDescent="0.3">
      <c r="A31" s="3" t="s">
        <v>31</v>
      </c>
      <c r="B31" s="31">
        <f>SUM(B32:B40)</f>
        <v>0</v>
      </c>
      <c r="C31" s="31">
        <f>SUM(C32:C40)</f>
        <v>0</v>
      </c>
      <c r="D31" s="31">
        <f>SUM(D32:D40)</f>
        <v>0</v>
      </c>
      <c r="E31" s="31">
        <f>SUM(E32:E40)</f>
        <v>0</v>
      </c>
      <c r="F31" s="31">
        <f>SUM(F32:F40)</f>
        <v>0</v>
      </c>
      <c r="G31" s="31">
        <f t="shared" ref="G31:G40" si="5">D31-E31</f>
        <v>0</v>
      </c>
    </row>
    <row r="32" spans="1:7" x14ac:dyDescent="0.3">
      <c r="A32" s="4" t="s">
        <v>32</v>
      </c>
      <c r="B32" s="32"/>
      <c r="C32" s="32"/>
      <c r="D32" s="32">
        <f>B32+C32</f>
        <v>0</v>
      </c>
      <c r="E32" s="32"/>
      <c r="F32" s="32"/>
      <c r="G32" s="32">
        <f t="shared" si="5"/>
        <v>0</v>
      </c>
    </row>
    <row r="33" spans="1:7" x14ac:dyDescent="0.3">
      <c r="A33" s="4" t="s">
        <v>33</v>
      </c>
      <c r="B33" s="32"/>
      <c r="C33" s="32"/>
      <c r="D33" s="32">
        <f t="shared" ref="D33:D40" si="6">B33+C33</f>
        <v>0</v>
      </c>
      <c r="E33" s="32"/>
      <c r="F33" s="32"/>
      <c r="G33" s="32">
        <f t="shared" si="5"/>
        <v>0</v>
      </c>
    </row>
    <row r="34" spans="1:7" x14ac:dyDescent="0.3">
      <c r="A34" s="4" t="s">
        <v>34</v>
      </c>
      <c r="B34" s="32"/>
      <c r="C34" s="32"/>
      <c r="D34" s="32">
        <f t="shared" si="6"/>
        <v>0</v>
      </c>
      <c r="E34" s="32"/>
      <c r="F34" s="32"/>
      <c r="G34" s="32">
        <f t="shared" si="5"/>
        <v>0</v>
      </c>
    </row>
    <row r="35" spans="1:7" x14ac:dyDescent="0.3">
      <c r="A35" s="4" t="s">
        <v>35</v>
      </c>
      <c r="B35" s="32"/>
      <c r="C35" s="32"/>
      <c r="D35" s="32">
        <f t="shared" si="6"/>
        <v>0</v>
      </c>
      <c r="E35" s="32"/>
      <c r="F35" s="32"/>
      <c r="G35" s="32">
        <f t="shared" si="5"/>
        <v>0</v>
      </c>
    </row>
    <row r="36" spans="1:7" x14ac:dyDescent="0.3">
      <c r="A36" s="4" t="s">
        <v>36</v>
      </c>
      <c r="B36" s="32"/>
      <c r="C36" s="32"/>
      <c r="D36" s="32">
        <f t="shared" si="6"/>
        <v>0</v>
      </c>
      <c r="E36" s="32"/>
      <c r="F36" s="32"/>
      <c r="G36" s="32">
        <f t="shared" si="5"/>
        <v>0</v>
      </c>
    </row>
    <row r="37" spans="1:7" x14ac:dyDescent="0.3">
      <c r="A37" s="4" t="s">
        <v>37</v>
      </c>
      <c r="B37" s="32"/>
      <c r="C37" s="32"/>
      <c r="D37" s="32">
        <f t="shared" si="6"/>
        <v>0</v>
      </c>
      <c r="E37" s="32"/>
      <c r="F37" s="32"/>
      <c r="G37" s="32">
        <f t="shared" si="5"/>
        <v>0</v>
      </c>
    </row>
    <row r="38" spans="1:7" x14ac:dyDescent="0.3">
      <c r="A38" s="4" t="s">
        <v>38</v>
      </c>
      <c r="B38" s="32"/>
      <c r="C38" s="32"/>
      <c r="D38" s="32">
        <f t="shared" si="6"/>
        <v>0</v>
      </c>
      <c r="E38" s="32"/>
      <c r="F38" s="32"/>
      <c r="G38" s="32">
        <f t="shared" si="5"/>
        <v>0</v>
      </c>
    </row>
    <row r="39" spans="1:7" x14ac:dyDescent="0.3">
      <c r="A39" s="4" t="s">
        <v>39</v>
      </c>
      <c r="B39" s="32"/>
      <c r="C39" s="32"/>
      <c r="D39" s="32">
        <f t="shared" si="6"/>
        <v>0</v>
      </c>
      <c r="E39" s="32"/>
      <c r="F39" s="32"/>
      <c r="G39" s="32">
        <f t="shared" si="5"/>
        <v>0</v>
      </c>
    </row>
    <row r="40" spans="1:7" x14ac:dyDescent="0.3">
      <c r="A40" s="4" t="s">
        <v>40</v>
      </c>
      <c r="B40" s="32"/>
      <c r="C40" s="32"/>
      <c r="D40" s="32">
        <f t="shared" si="6"/>
        <v>0</v>
      </c>
      <c r="E40" s="32"/>
      <c r="F40" s="32"/>
      <c r="G40" s="32">
        <f t="shared" si="5"/>
        <v>0</v>
      </c>
    </row>
    <row r="41" spans="1:7" x14ac:dyDescent="0.3">
      <c r="A41" s="5"/>
      <c r="B41" s="32"/>
      <c r="C41" s="32"/>
      <c r="D41" s="32"/>
      <c r="E41" s="32"/>
      <c r="F41" s="32"/>
      <c r="G41" s="32"/>
    </row>
    <row r="42" spans="1:7" x14ac:dyDescent="0.3">
      <c r="A42" s="3" t="s">
        <v>41</v>
      </c>
      <c r="B42" s="31">
        <f>SUM(B43:B46)</f>
        <v>0</v>
      </c>
      <c r="C42" s="31">
        <f>SUM(C43:C46)</f>
        <v>0</v>
      </c>
      <c r="D42" s="31">
        <f>SUM(D43:D46)</f>
        <v>0</v>
      </c>
      <c r="E42" s="31">
        <f>SUM(E43:E46)</f>
        <v>0</v>
      </c>
      <c r="F42" s="31">
        <f>SUM(F43:F46)</f>
        <v>0</v>
      </c>
      <c r="G42" s="31">
        <f>D42-E42</f>
        <v>0</v>
      </c>
    </row>
    <row r="43" spans="1:7" x14ac:dyDescent="0.3">
      <c r="A43" s="4" t="s">
        <v>42</v>
      </c>
      <c r="B43" s="32"/>
      <c r="C43" s="32"/>
      <c r="D43" s="32">
        <f>B43+C43</f>
        <v>0</v>
      </c>
      <c r="E43" s="32"/>
      <c r="F43" s="32"/>
      <c r="G43" s="32">
        <f>D43-E43</f>
        <v>0</v>
      </c>
    </row>
    <row r="44" spans="1:7" ht="27.6" x14ac:dyDescent="0.3">
      <c r="A44" s="6" t="s">
        <v>43</v>
      </c>
      <c r="B44" s="32"/>
      <c r="C44" s="32"/>
      <c r="D44" s="32">
        <f>B44+C44</f>
        <v>0</v>
      </c>
      <c r="E44" s="32"/>
      <c r="F44" s="32"/>
      <c r="G44" s="32">
        <f>D44-E44</f>
        <v>0</v>
      </c>
    </row>
    <row r="45" spans="1:7" x14ac:dyDescent="0.3">
      <c r="A45" s="4" t="s">
        <v>44</v>
      </c>
      <c r="B45" s="32"/>
      <c r="C45" s="32"/>
      <c r="D45" s="32">
        <f>B45+C45</f>
        <v>0</v>
      </c>
      <c r="E45" s="32"/>
      <c r="F45" s="32"/>
      <c r="G45" s="32">
        <f>D45-E45</f>
        <v>0</v>
      </c>
    </row>
    <row r="46" spans="1:7" x14ac:dyDescent="0.3">
      <c r="A46" s="4" t="s">
        <v>45</v>
      </c>
      <c r="B46" s="32"/>
      <c r="C46" s="32"/>
      <c r="D46" s="32">
        <f>B46+C46</f>
        <v>0</v>
      </c>
      <c r="E46" s="32"/>
      <c r="F46" s="32"/>
      <c r="G46" s="32">
        <f>D46-E46</f>
        <v>0</v>
      </c>
    </row>
    <row r="47" spans="1:7" x14ac:dyDescent="0.3">
      <c r="A47" s="5"/>
      <c r="B47" s="32"/>
      <c r="C47" s="32"/>
      <c r="D47" s="32"/>
      <c r="E47" s="32"/>
      <c r="F47" s="32"/>
      <c r="G47" s="32"/>
    </row>
    <row r="48" spans="1:7" x14ac:dyDescent="0.3">
      <c r="A48" s="3" t="s">
        <v>46</v>
      </c>
      <c r="B48" s="31">
        <f>B49+B59+B68+B79</f>
        <v>20442786</v>
      </c>
      <c r="C48" s="31">
        <f>C49+C59+C68+C79</f>
        <v>717189</v>
      </c>
      <c r="D48" s="31">
        <f>D49+D59+D68+D79</f>
        <v>21159975</v>
      </c>
      <c r="E48" s="31">
        <f>E49+E59+E68+E79</f>
        <v>4293904.46</v>
      </c>
      <c r="F48" s="31">
        <f>F49+F59+F68+F79</f>
        <v>4269904.46</v>
      </c>
      <c r="G48" s="31">
        <f t="shared" ref="G48:G83" si="7">D48-E48</f>
        <v>16866070.539999999</v>
      </c>
    </row>
    <row r="49" spans="1:7" x14ac:dyDescent="0.3">
      <c r="A49" s="3" t="s">
        <v>14</v>
      </c>
      <c r="B49" s="31">
        <f>SUM(B50:B57)</f>
        <v>20442786</v>
      </c>
      <c r="C49" s="31">
        <f>SUM(C50:C57)</f>
        <v>717189</v>
      </c>
      <c r="D49" s="31">
        <f>SUM(D50:D57)</f>
        <v>21159975</v>
      </c>
      <c r="E49" s="31">
        <f>SUM(E50:E57)</f>
        <v>4293904.46</v>
      </c>
      <c r="F49" s="31">
        <f>SUM(F50:F57)</f>
        <v>4269904.46</v>
      </c>
      <c r="G49" s="31">
        <f t="shared" si="7"/>
        <v>16866070.539999999</v>
      </c>
    </row>
    <row r="50" spans="1:7" x14ac:dyDescent="0.3">
      <c r="A50" s="4" t="s">
        <v>15</v>
      </c>
      <c r="B50" s="32">
        <v>20442786</v>
      </c>
      <c r="C50" s="32">
        <v>717189</v>
      </c>
      <c r="D50" s="32">
        <f>B50+C50</f>
        <v>21159975</v>
      </c>
      <c r="E50" s="32">
        <v>4293904.46</v>
      </c>
      <c r="F50" s="32">
        <v>4269904.46</v>
      </c>
      <c r="G50" s="32">
        <f t="shared" si="7"/>
        <v>16866070.539999999</v>
      </c>
    </row>
    <row r="51" spans="1:7" x14ac:dyDescent="0.3">
      <c r="A51" s="4" t="s">
        <v>16</v>
      </c>
      <c r="B51" s="32"/>
      <c r="C51" s="32"/>
      <c r="D51" s="32">
        <f t="shared" ref="D51:D57" si="8">B51+C51</f>
        <v>0</v>
      </c>
      <c r="E51" s="32"/>
      <c r="F51" s="32"/>
      <c r="G51" s="32">
        <f t="shared" si="7"/>
        <v>0</v>
      </c>
    </row>
    <row r="52" spans="1:7" x14ac:dyDescent="0.3">
      <c r="A52" s="4" t="s">
        <v>17</v>
      </c>
      <c r="B52" s="32"/>
      <c r="C52" s="32"/>
      <c r="D52" s="32">
        <f t="shared" si="8"/>
        <v>0</v>
      </c>
      <c r="E52" s="32"/>
      <c r="F52" s="32"/>
      <c r="G52" s="32">
        <f t="shared" si="7"/>
        <v>0</v>
      </c>
    </row>
    <row r="53" spans="1:7" x14ac:dyDescent="0.3">
      <c r="A53" s="4" t="s">
        <v>18</v>
      </c>
      <c r="B53" s="32"/>
      <c r="C53" s="32"/>
      <c r="D53" s="32">
        <f t="shared" si="8"/>
        <v>0</v>
      </c>
      <c r="E53" s="32"/>
      <c r="F53" s="32"/>
      <c r="G53" s="32">
        <f t="shared" si="7"/>
        <v>0</v>
      </c>
    </row>
    <row r="54" spans="1:7" x14ac:dyDescent="0.3">
      <c r="A54" s="4" t="s">
        <v>19</v>
      </c>
      <c r="B54" s="32"/>
      <c r="C54" s="32"/>
      <c r="D54" s="32">
        <f t="shared" si="8"/>
        <v>0</v>
      </c>
      <c r="E54" s="32"/>
      <c r="F54" s="32"/>
      <c r="G54" s="32">
        <f t="shared" si="7"/>
        <v>0</v>
      </c>
    </row>
    <row r="55" spans="1:7" x14ac:dyDescent="0.3">
      <c r="A55" s="4" t="s">
        <v>20</v>
      </c>
      <c r="B55" s="32"/>
      <c r="C55" s="32"/>
      <c r="D55" s="32">
        <f t="shared" si="8"/>
        <v>0</v>
      </c>
      <c r="E55" s="32"/>
      <c r="F55" s="32"/>
      <c r="G55" s="32">
        <f t="shared" si="7"/>
        <v>0</v>
      </c>
    </row>
    <row r="56" spans="1:7" x14ac:dyDescent="0.3">
      <c r="A56" s="4" t="s">
        <v>21</v>
      </c>
      <c r="B56" s="32"/>
      <c r="C56" s="32"/>
      <c r="D56" s="32">
        <f t="shared" si="8"/>
        <v>0</v>
      </c>
      <c r="E56" s="32"/>
      <c r="F56" s="32"/>
      <c r="G56" s="32">
        <f t="shared" si="7"/>
        <v>0</v>
      </c>
    </row>
    <row r="57" spans="1:7" x14ac:dyDescent="0.3">
      <c r="A57" s="4" t="s">
        <v>22</v>
      </c>
      <c r="B57" s="32"/>
      <c r="C57" s="32"/>
      <c r="D57" s="32">
        <f t="shared" si="8"/>
        <v>0</v>
      </c>
      <c r="E57" s="32"/>
      <c r="F57" s="32"/>
      <c r="G57" s="32">
        <f t="shared" si="7"/>
        <v>0</v>
      </c>
    </row>
    <row r="58" spans="1:7" x14ac:dyDescent="0.3">
      <c r="A58" s="5"/>
      <c r="B58" s="32"/>
      <c r="C58" s="32"/>
      <c r="D58" s="32"/>
      <c r="E58" s="32"/>
      <c r="F58" s="32"/>
      <c r="G58" s="32"/>
    </row>
    <row r="59" spans="1:7" x14ac:dyDescent="0.3">
      <c r="A59" s="3" t="s">
        <v>23</v>
      </c>
      <c r="B59" s="31">
        <f>SUM(B60:B66)</f>
        <v>0</v>
      </c>
      <c r="C59" s="31">
        <f>SUM(C60:C66)</f>
        <v>0</v>
      </c>
      <c r="D59" s="31">
        <f>SUM(D60:D66)</f>
        <v>0</v>
      </c>
      <c r="E59" s="31">
        <f>SUM(E60:E66)</f>
        <v>0</v>
      </c>
      <c r="F59" s="31">
        <f>SUM(F60:F66)</f>
        <v>0</v>
      </c>
      <c r="G59" s="31">
        <f t="shared" si="7"/>
        <v>0</v>
      </c>
    </row>
    <row r="60" spans="1:7" x14ac:dyDescent="0.3">
      <c r="A60" s="4" t="s">
        <v>24</v>
      </c>
      <c r="B60" s="32"/>
      <c r="C60" s="32"/>
      <c r="D60" s="32">
        <f>B60+C60</f>
        <v>0</v>
      </c>
      <c r="E60" s="32"/>
      <c r="F60" s="32"/>
      <c r="G60" s="32">
        <f t="shared" si="7"/>
        <v>0</v>
      </c>
    </row>
    <row r="61" spans="1:7" x14ac:dyDescent="0.3">
      <c r="A61" s="4" t="s">
        <v>25</v>
      </c>
      <c r="B61" s="32"/>
      <c r="C61" s="32"/>
      <c r="D61" s="32">
        <f t="shared" ref="D61:D66" si="9">B61+C61</f>
        <v>0</v>
      </c>
      <c r="E61" s="32"/>
      <c r="F61" s="32"/>
      <c r="G61" s="32">
        <f t="shared" si="7"/>
        <v>0</v>
      </c>
    </row>
    <row r="62" spans="1:7" x14ac:dyDescent="0.3">
      <c r="A62" s="4" t="s">
        <v>26</v>
      </c>
      <c r="B62" s="32"/>
      <c r="C62" s="32"/>
      <c r="D62" s="32">
        <f t="shared" si="9"/>
        <v>0</v>
      </c>
      <c r="E62" s="32"/>
      <c r="F62" s="32"/>
      <c r="G62" s="32">
        <f t="shared" si="7"/>
        <v>0</v>
      </c>
    </row>
    <row r="63" spans="1:7" x14ac:dyDescent="0.3">
      <c r="A63" s="4" t="s">
        <v>27</v>
      </c>
      <c r="B63" s="32"/>
      <c r="C63" s="32"/>
      <c r="D63" s="32">
        <f t="shared" si="9"/>
        <v>0</v>
      </c>
      <c r="E63" s="32"/>
      <c r="F63" s="32"/>
      <c r="G63" s="32">
        <f t="shared" si="7"/>
        <v>0</v>
      </c>
    </row>
    <row r="64" spans="1:7" x14ac:dyDescent="0.3">
      <c r="A64" s="4" t="s">
        <v>28</v>
      </c>
      <c r="B64" s="32"/>
      <c r="C64" s="32"/>
      <c r="D64" s="32">
        <f t="shared" si="9"/>
        <v>0</v>
      </c>
      <c r="E64" s="32"/>
      <c r="F64" s="32"/>
      <c r="G64" s="32">
        <f t="shared" si="7"/>
        <v>0</v>
      </c>
    </row>
    <row r="65" spans="1:7" x14ac:dyDescent="0.3">
      <c r="A65" s="4" t="s">
        <v>29</v>
      </c>
      <c r="B65" s="32"/>
      <c r="C65" s="32"/>
      <c r="D65" s="32">
        <f t="shared" si="9"/>
        <v>0</v>
      </c>
      <c r="E65" s="32"/>
      <c r="F65" s="32"/>
      <c r="G65" s="32">
        <f t="shared" si="7"/>
        <v>0</v>
      </c>
    </row>
    <row r="66" spans="1:7" x14ac:dyDescent="0.3">
      <c r="A66" s="4" t="s">
        <v>30</v>
      </c>
      <c r="B66" s="32"/>
      <c r="C66" s="32"/>
      <c r="D66" s="32">
        <f t="shared" si="9"/>
        <v>0</v>
      </c>
      <c r="E66" s="32"/>
      <c r="F66" s="32"/>
      <c r="G66" s="32">
        <f t="shared" si="7"/>
        <v>0</v>
      </c>
    </row>
    <row r="67" spans="1:7" x14ac:dyDescent="0.3">
      <c r="A67" s="5"/>
      <c r="B67" s="32"/>
      <c r="C67" s="32"/>
      <c r="D67" s="32"/>
      <c r="E67" s="32"/>
      <c r="F67" s="32"/>
      <c r="G67" s="32"/>
    </row>
    <row r="68" spans="1:7" x14ac:dyDescent="0.3">
      <c r="A68" s="3" t="s">
        <v>31</v>
      </c>
      <c r="B68" s="31">
        <f>SUM(B69:B77)</f>
        <v>0</v>
      </c>
      <c r="C68" s="31">
        <f>SUM(C69:C77)</f>
        <v>0</v>
      </c>
      <c r="D68" s="31">
        <f>SUM(D69:D77)</f>
        <v>0</v>
      </c>
      <c r="E68" s="31">
        <f>SUM(E69:E77)</f>
        <v>0</v>
      </c>
      <c r="F68" s="31">
        <f>SUM(F69:F77)</f>
        <v>0</v>
      </c>
      <c r="G68" s="31">
        <f t="shared" si="7"/>
        <v>0</v>
      </c>
    </row>
    <row r="69" spans="1:7" x14ac:dyDescent="0.3">
      <c r="A69" s="4" t="s">
        <v>32</v>
      </c>
      <c r="B69" s="32"/>
      <c r="C69" s="32"/>
      <c r="D69" s="32">
        <f>B69+C69</f>
        <v>0</v>
      </c>
      <c r="E69" s="32"/>
      <c r="F69" s="32"/>
      <c r="G69" s="32">
        <f t="shared" si="7"/>
        <v>0</v>
      </c>
    </row>
    <row r="70" spans="1:7" x14ac:dyDescent="0.3">
      <c r="A70" s="4" t="s">
        <v>33</v>
      </c>
      <c r="B70" s="32"/>
      <c r="C70" s="32"/>
      <c r="D70" s="32">
        <f t="shared" ref="D70:D77" si="10">B70+C70</f>
        <v>0</v>
      </c>
      <c r="E70" s="32"/>
      <c r="F70" s="32"/>
      <c r="G70" s="32">
        <f t="shared" si="7"/>
        <v>0</v>
      </c>
    </row>
    <row r="71" spans="1:7" x14ac:dyDescent="0.3">
      <c r="A71" s="4" t="s">
        <v>34</v>
      </c>
      <c r="B71" s="32"/>
      <c r="C71" s="32"/>
      <c r="D71" s="32">
        <f t="shared" si="10"/>
        <v>0</v>
      </c>
      <c r="E71" s="32"/>
      <c r="F71" s="32"/>
      <c r="G71" s="32">
        <f t="shared" si="7"/>
        <v>0</v>
      </c>
    </row>
    <row r="72" spans="1:7" x14ac:dyDescent="0.3">
      <c r="A72" s="4" t="s">
        <v>35</v>
      </c>
      <c r="B72" s="32"/>
      <c r="C72" s="32"/>
      <c r="D72" s="32">
        <f t="shared" si="10"/>
        <v>0</v>
      </c>
      <c r="E72" s="32"/>
      <c r="F72" s="32"/>
      <c r="G72" s="32">
        <f t="shared" si="7"/>
        <v>0</v>
      </c>
    </row>
    <row r="73" spans="1:7" x14ac:dyDescent="0.3">
      <c r="A73" s="4" t="s">
        <v>36</v>
      </c>
      <c r="B73" s="32"/>
      <c r="C73" s="32"/>
      <c r="D73" s="32">
        <f t="shared" si="10"/>
        <v>0</v>
      </c>
      <c r="E73" s="32"/>
      <c r="F73" s="32"/>
      <c r="G73" s="32">
        <f t="shared" si="7"/>
        <v>0</v>
      </c>
    </row>
    <row r="74" spans="1:7" x14ac:dyDescent="0.3">
      <c r="A74" s="4" t="s">
        <v>37</v>
      </c>
      <c r="B74" s="32"/>
      <c r="C74" s="32"/>
      <c r="D74" s="32">
        <f t="shared" si="10"/>
        <v>0</v>
      </c>
      <c r="E74" s="32"/>
      <c r="F74" s="32"/>
      <c r="G74" s="32">
        <f t="shared" si="7"/>
        <v>0</v>
      </c>
    </row>
    <row r="75" spans="1:7" x14ac:dyDescent="0.3">
      <c r="A75" s="4" t="s">
        <v>38</v>
      </c>
      <c r="B75" s="32"/>
      <c r="C75" s="32"/>
      <c r="D75" s="32">
        <f t="shared" si="10"/>
        <v>0</v>
      </c>
      <c r="E75" s="32"/>
      <c r="F75" s="32"/>
      <c r="G75" s="32">
        <f t="shared" si="7"/>
        <v>0</v>
      </c>
    </row>
    <row r="76" spans="1:7" x14ac:dyDescent="0.3">
      <c r="A76" s="4" t="s">
        <v>39</v>
      </c>
      <c r="B76" s="32"/>
      <c r="C76" s="32"/>
      <c r="D76" s="32">
        <f t="shared" si="10"/>
        <v>0</v>
      </c>
      <c r="E76" s="32"/>
      <c r="F76" s="32"/>
      <c r="G76" s="32">
        <f t="shared" si="7"/>
        <v>0</v>
      </c>
    </row>
    <row r="77" spans="1:7" x14ac:dyDescent="0.3">
      <c r="A77" s="7" t="s">
        <v>40</v>
      </c>
      <c r="B77" s="33"/>
      <c r="C77" s="33"/>
      <c r="D77" s="33">
        <f t="shared" si="10"/>
        <v>0</v>
      </c>
      <c r="E77" s="33"/>
      <c r="F77" s="33"/>
      <c r="G77" s="33">
        <f t="shared" si="7"/>
        <v>0</v>
      </c>
    </row>
    <row r="78" spans="1:7" x14ac:dyDescent="0.3">
      <c r="A78" s="5"/>
      <c r="B78" s="32"/>
      <c r="C78" s="32"/>
      <c r="D78" s="32"/>
      <c r="E78" s="32"/>
      <c r="F78" s="32"/>
      <c r="G78" s="32"/>
    </row>
    <row r="79" spans="1:7" x14ac:dyDescent="0.3">
      <c r="A79" s="3" t="s">
        <v>41</v>
      </c>
      <c r="B79" s="31">
        <f>SUM(B80:B83)</f>
        <v>0</v>
      </c>
      <c r="C79" s="31">
        <f>SUM(C80:C83)</f>
        <v>0</v>
      </c>
      <c r="D79" s="31">
        <f>SUM(D80:D83)</f>
        <v>0</v>
      </c>
      <c r="E79" s="31">
        <f>SUM(E80:E83)</f>
        <v>0</v>
      </c>
      <c r="F79" s="31">
        <f>SUM(F80:F83)</f>
        <v>0</v>
      </c>
      <c r="G79" s="31">
        <f t="shared" si="7"/>
        <v>0</v>
      </c>
    </row>
    <row r="80" spans="1:7" x14ac:dyDescent="0.3">
      <c r="A80" s="4" t="s">
        <v>42</v>
      </c>
      <c r="B80" s="32"/>
      <c r="C80" s="32"/>
      <c r="D80" s="32">
        <f>B80+C80</f>
        <v>0</v>
      </c>
      <c r="E80" s="32"/>
      <c r="F80" s="32"/>
      <c r="G80" s="32">
        <f t="shared" si="7"/>
        <v>0</v>
      </c>
    </row>
    <row r="81" spans="1:7" ht="27.6" x14ac:dyDescent="0.3">
      <c r="A81" s="6" t="s">
        <v>43</v>
      </c>
      <c r="B81" s="32"/>
      <c r="C81" s="32"/>
      <c r="D81" s="32">
        <f>B81+C81</f>
        <v>0</v>
      </c>
      <c r="E81" s="32"/>
      <c r="F81" s="32"/>
      <c r="G81" s="32">
        <f t="shared" si="7"/>
        <v>0</v>
      </c>
    </row>
    <row r="82" spans="1:7" x14ac:dyDescent="0.3">
      <c r="A82" s="4" t="s">
        <v>44</v>
      </c>
      <c r="B82" s="32"/>
      <c r="C82" s="32"/>
      <c r="D82" s="32">
        <f>B82+C82</f>
        <v>0</v>
      </c>
      <c r="E82" s="32"/>
      <c r="F82" s="32"/>
      <c r="G82" s="32">
        <f t="shared" si="7"/>
        <v>0</v>
      </c>
    </row>
    <row r="83" spans="1:7" x14ac:dyDescent="0.3">
      <c r="A83" s="4" t="s">
        <v>45</v>
      </c>
      <c r="B83" s="32"/>
      <c r="C83" s="32"/>
      <c r="D83" s="32">
        <f>B83+C83</f>
        <v>0</v>
      </c>
      <c r="E83" s="32"/>
      <c r="F83" s="32"/>
      <c r="G83" s="32">
        <f t="shared" si="7"/>
        <v>0</v>
      </c>
    </row>
    <row r="84" spans="1:7" x14ac:dyDescent="0.3">
      <c r="A84" s="5"/>
      <c r="B84" s="32"/>
      <c r="C84" s="32"/>
      <c r="D84" s="32"/>
      <c r="E84" s="32"/>
      <c r="F84" s="32"/>
      <c r="G84" s="32"/>
    </row>
    <row r="85" spans="1:7" x14ac:dyDescent="0.3">
      <c r="A85" s="3" t="s">
        <v>47</v>
      </c>
      <c r="B85" s="31">
        <f t="shared" ref="B85:G85" si="11">B11+B48</f>
        <v>64760049.140000001</v>
      </c>
      <c r="C85" s="31">
        <f t="shared" si="11"/>
        <v>1296345.3999999999</v>
      </c>
      <c r="D85" s="31">
        <f t="shared" si="11"/>
        <v>66056394.539999999</v>
      </c>
      <c r="E85" s="31">
        <f t="shared" si="11"/>
        <v>20793597.109999999</v>
      </c>
      <c r="F85" s="31">
        <f t="shared" si="11"/>
        <v>20470205.890000001</v>
      </c>
      <c r="G85" s="31">
        <f t="shared" si="11"/>
        <v>45262797.43</v>
      </c>
    </row>
    <row r="86" spans="1:7" ht="14.4" thickBot="1" x14ac:dyDescent="0.35">
      <c r="A86" s="8"/>
      <c r="B86" s="34"/>
      <c r="C86" s="34"/>
      <c r="D86" s="34"/>
      <c r="E86" s="34"/>
      <c r="F86" s="34"/>
      <c r="G86" s="34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70866141732283472" right="0.70866141732283472" top="0.35433070866141736" bottom="0.35433070866141736" header="0.31496062992125984" footer="0.31496062992125984"/>
  <pageSetup scale="45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F6d_EAEPED_CF ABRIL</vt:lpstr>
      <vt:lpstr>F6d_EAEPED_CF MAYO</vt:lpstr>
      <vt:lpstr>F6d_EAEPED_CF JUNIO</vt:lpstr>
      <vt:lpstr>'F6d_EAEPED_CF ABRIL'!Títulos_a_imprimir</vt:lpstr>
      <vt:lpstr>'F6d_EAEPED_CF JUNIO'!Títulos_a_imprimir</vt:lpstr>
      <vt:lpstr>'F6d_EAEPED_CF MAYO'!Títulos_a_imprimir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TEPETITLAN 2024</dc:creator>
  <cp:lastModifiedBy>TEPETITLAN 2024</cp:lastModifiedBy>
  <cp:lastPrinted>2024-07-13T19:04:25Z</cp:lastPrinted>
  <dcterms:created xsi:type="dcterms:W3CDTF">2024-07-10T05:50:04Z</dcterms:created>
  <dcterms:modified xsi:type="dcterms:W3CDTF">2024-07-13T19:04:27Z</dcterms:modified>
</cp:coreProperties>
</file>